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OA\VTHR\VTHR - Payroll\Txble Fringe - Personal Auto Use\Final Docs posted to Web 4-2016\"/>
    </mc:Choice>
  </mc:AlternateContent>
  <bookViews>
    <workbookView xWindow="0" yWindow="0" windowWidth="20160" windowHeight="8748"/>
  </bookViews>
  <sheets>
    <sheet name="Employee Commute Log" sheetId="1" r:id="rId1"/>
    <sheet name="Employee Lease Value Log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" i="1" l="1"/>
  <c r="C47" i="1"/>
  <c r="D59" i="2" l="1"/>
  <c r="I58" i="2"/>
  <c r="E58" i="2"/>
  <c r="F58" i="2" s="1"/>
  <c r="G58" i="2" s="1"/>
  <c r="J58" i="2" s="1"/>
  <c r="I57" i="2"/>
  <c r="F57" i="2"/>
  <c r="G57" i="2" s="1"/>
  <c r="E57" i="2"/>
  <c r="I56" i="2"/>
  <c r="E56" i="2"/>
  <c r="F56" i="2" s="1"/>
  <c r="G56" i="2" s="1"/>
  <c r="I55" i="2"/>
  <c r="E55" i="2"/>
  <c r="F55" i="2" s="1"/>
  <c r="G55" i="2" s="1"/>
  <c r="I54" i="2"/>
  <c r="E54" i="2"/>
  <c r="F54" i="2" s="1"/>
  <c r="G54" i="2" s="1"/>
  <c r="J54" i="2" s="1"/>
  <c r="I53" i="2"/>
  <c r="F53" i="2"/>
  <c r="G53" i="2" s="1"/>
  <c r="E53" i="2"/>
  <c r="I52" i="2"/>
  <c r="E52" i="2"/>
  <c r="F52" i="2" s="1"/>
  <c r="G52" i="2" s="1"/>
  <c r="I51" i="2"/>
  <c r="E51" i="2"/>
  <c r="F51" i="2" s="1"/>
  <c r="G51" i="2" s="1"/>
  <c r="I50" i="2"/>
  <c r="E50" i="2"/>
  <c r="F50" i="2" s="1"/>
  <c r="G50" i="2" s="1"/>
  <c r="J50" i="2" s="1"/>
  <c r="I49" i="2"/>
  <c r="F49" i="2"/>
  <c r="G49" i="2" s="1"/>
  <c r="E49" i="2"/>
  <c r="I48" i="2"/>
  <c r="E48" i="2"/>
  <c r="F48" i="2" s="1"/>
  <c r="G48" i="2" s="1"/>
  <c r="I47" i="2"/>
  <c r="E47" i="2"/>
  <c r="F47" i="2" s="1"/>
  <c r="G47" i="2" s="1"/>
  <c r="I46" i="2"/>
  <c r="E46" i="2"/>
  <c r="F46" i="2" s="1"/>
  <c r="G46" i="2" s="1"/>
  <c r="J46" i="2" s="1"/>
  <c r="I45" i="2"/>
  <c r="F45" i="2"/>
  <c r="G45" i="2" s="1"/>
  <c r="E45" i="2"/>
  <c r="I44" i="2"/>
  <c r="E44" i="2"/>
  <c r="F44" i="2" s="1"/>
  <c r="G44" i="2" s="1"/>
  <c r="I43" i="2"/>
  <c r="E43" i="2"/>
  <c r="F43" i="2" s="1"/>
  <c r="G43" i="2" s="1"/>
  <c r="I42" i="2"/>
  <c r="E42" i="2"/>
  <c r="F42" i="2" s="1"/>
  <c r="G42" i="2" s="1"/>
  <c r="J42" i="2" s="1"/>
  <c r="I41" i="2"/>
  <c r="F41" i="2"/>
  <c r="G41" i="2" s="1"/>
  <c r="E41" i="2"/>
  <c r="I40" i="2"/>
  <c r="E40" i="2"/>
  <c r="F40" i="2" s="1"/>
  <c r="G40" i="2" s="1"/>
  <c r="I39" i="2"/>
  <c r="E39" i="2"/>
  <c r="F39" i="2" s="1"/>
  <c r="G39" i="2" s="1"/>
  <c r="I38" i="2"/>
  <c r="E38" i="2"/>
  <c r="F38" i="2" s="1"/>
  <c r="G38" i="2" s="1"/>
  <c r="J38" i="2" s="1"/>
  <c r="I37" i="2"/>
  <c r="F37" i="2"/>
  <c r="G37" i="2" s="1"/>
  <c r="E37" i="2"/>
  <c r="I36" i="2"/>
  <c r="E36" i="2"/>
  <c r="F36" i="2" s="1"/>
  <c r="G36" i="2" s="1"/>
  <c r="I35" i="2"/>
  <c r="E35" i="2"/>
  <c r="F35" i="2" s="1"/>
  <c r="G35" i="2" s="1"/>
  <c r="I34" i="2"/>
  <c r="E34" i="2"/>
  <c r="F34" i="2" s="1"/>
  <c r="G34" i="2" s="1"/>
  <c r="J34" i="2" s="1"/>
  <c r="H30" i="2"/>
  <c r="C30" i="2"/>
  <c r="C59" i="2" s="1"/>
  <c r="I29" i="2"/>
  <c r="E29" i="2"/>
  <c r="F29" i="2" s="1"/>
  <c r="G29" i="2" s="1"/>
  <c r="I28" i="2"/>
  <c r="E28" i="2"/>
  <c r="F28" i="2" s="1"/>
  <c r="G28" i="2" s="1"/>
  <c r="J28" i="2" s="1"/>
  <c r="I27" i="2"/>
  <c r="F27" i="2"/>
  <c r="G27" i="2" s="1"/>
  <c r="E27" i="2"/>
  <c r="I26" i="2"/>
  <c r="G26" i="2"/>
  <c r="E26" i="2"/>
  <c r="F26" i="2" s="1"/>
  <c r="I25" i="2"/>
  <c r="E25" i="2"/>
  <c r="F25" i="2" s="1"/>
  <c r="G25" i="2" s="1"/>
  <c r="I24" i="2"/>
  <c r="E24" i="2"/>
  <c r="F24" i="2" s="1"/>
  <c r="G24" i="2" s="1"/>
  <c r="J24" i="2" s="1"/>
  <c r="I23" i="2"/>
  <c r="G23" i="2"/>
  <c r="F23" i="2"/>
  <c r="E23" i="2"/>
  <c r="I22" i="2"/>
  <c r="G22" i="2"/>
  <c r="E22" i="2"/>
  <c r="F22" i="2" s="1"/>
  <c r="I21" i="2"/>
  <c r="E21" i="2"/>
  <c r="F21" i="2" s="1"/>
  <c r="G21" i="2" s="1"/>
  <c r="I20" i="2"/>
  <c r="E20" i="2"/>
  <c r="F20" i="2" s="1"/>
  <c r="G20" i="2" s="1"/>
  <c r="J20" i="2" s="1"/>
  <c r="I19" i="2"/>
  <c r="F19" i="2"/>
  <c r="G19" i="2" s="1"/>
  <c r="E19" i="2"/>
  <c r="I18" i="2"/>
  <c r="E18" i="2"/>
  <c r="F18" i="2" s="1"/>
  <c r="G18" i="2" s="1"/>
  <c r="I17" i="2"/>
  <c r="E17" i="2"/>
  <c r="E13" i="2"/>
  <c r="I59" i="2" l="1"/>
  <c r="J45" i="2"/>
  <c r="J27" i="2"/>
  <c r="J51" i="2"/>
  <c r="J21" i="2"/>
  <c r="J35" i="2"/>
  <c r="J48" i="2"/>
  <c r="J22" i="2"/>
  <c r="J23" i="2"/>
  <c r="J26" i="2"/>
  <c r="J29" i="2"/>
  <c r="J41" i="2"/>
  <c r="J44" i="2"/>
  <c r="J47" i="2"/>
  <c r="J57" i="2"/>
  <c r="E59" i="2"/>
  <c r="F17" i="2"/>
  <c r="J25" i="2"/>
  <c r="J37" i="2"/>
  <c r="J40" i="2"/>
  <c r="J43" i="2"/>
  <c r="J53" i="2"/>
  <c r="J56" i="2"/>
  <c r="J18" i="2"/>
  <c r="J19" i="2"/>
  <c r="J36" i="2"/>
  <c r="J39" i="2"/>
  <c r="J49" i="2"/>
  <c r="J52" i="2"/>
  <c r="J55" i="2"/>
  <c r="G17" i="2" l="1"/>
  <c r="F59" i="2"/>
  <c r="G59" i="2" l="1"/>
  <c r="J59" i="2" s="1"/>
  <c r="J17" i="2"/>
  <c r="E92" i="1" l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3" i="1"/>
  <c r="F44" i="1"/>
  <c r="F22" i="1" l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5" i="1" l="1"/>
  <c r="F21" i="1"/>
  <c r="F20" i="1"/>
  <c r="F19" i="1"/>
  <c r="F18" i="1"/>
  <c r="F12" i="1"/>
  <c r="F92" i="1" l="1"/>
</calcChain>
</file>

<file path=xl/sharedStrings.xml><?xml version="1.0" encoding="utf-8"?>
<sst xmlns="http://schemas.openxmlformats.org/spreadsheetml/2006/main" count="93" uniqueCount="53">
  <si>
    <t>Agency of Administration - VTHR Operations Division</t>
  </si>
  <si>
    <t>PERSONAL USE OF STATE VEHICLES - COMMUTING RULE
Department Reporting of Taxable Employee Fringe Benefits</t>
  </si>
  <si>
    <r>
      <rPr>
        <b/>
        <sz val="12"/>
        <rFont val="Symbol"/>
        <family val="1"/>
        <charset val="2"/>
      </rPr>
      <t>®</t>
    </r>
    <r>
      <rPr>
        <b/>
        <sz val="10"/>
        <rFont val="Symbol"/>
        <family val="1"/>
        <charset val="2"/>
      </rPr>
      <t xml:space="preserve"> </t>
    </r>
    <r>
      <rPr>
        <b/>
        <sz val="10"/>
        <rFont val="Arial Black"/>
        <family val="2"/>
      </rPr>
      <t xml:space="preserve"> Departments </t>
    </r>
    <r>
      <rPr>
        <b/>
        <sz val="9"/>
        <rFont val="Arial Black"/>
        <family val="2"/>
      </rPr>
      <t>Must Submit Form Annually by November 25th to VTHR Operations Division</t>
    </r>
  </si>
  <si>
    <t>A.</t>
  </si>
  <si>
    <t>Department Name</t>
  </si>
  <si>
    <t>B.</t>
  </si>
  <si>
    <t>Department Contact Person</t>
  </si>
  <si>
    <t>C.</t>
  </si>
  <si>
    <t>Report Period:          November 1,</t>
  </si>
  <si>
    <t>to October 31,</t>
  </si>
  <si>
    <t>Enter Start Year- YYYY</t>
  </si>
  <si>
    <t>(e)</t>
  </si>
  <si>
    <t>(a)</t>
  </si>
  <si>
    <t>(b)</t>
  </si>
  <si>
    <t>(c)</t>
  </si>
  <si>
    <t>(d)</t>
  </si>
  <si>
    <t>D.</t>
  </si>
  <si>
    <t>Employee Name</t>
  </si>
  <si>
    <t>Total One-Way Commutations</t>
  </si>
  <si>
    <t>Taxable Fringe Benefit Amount</t>
  </si>
  <si>
    <t>E.</t>
  </si>
  <si>
    <t>F.</t>
  </si>
  <si>
    <t>Employee ID #</t>
  </si>
  <si>
    <t>Work Site Location</t>
  </si>
  <si>
    <t>TOTAL TAXABLE FRINGE BENEFIT</t>
  </si>
  <si>
    <t>Travel Date</t>
  </si>
  <si>
    <t xml:space="preserve">      Enter Start Year- YYYY</t>
  </si>
  <si>
    <t>G.</t>
  </si>
  <si>
    <t>(d) = c x a</t>
  </si>
  <si>
    <t>IRS Fringe Benefit Rate per One-Way Commute:</t>
  </si>
  <si>
    <t>Page 2</t>
  </si>
  <si>
    <t>Copy form as needed for additional lines</t>
  </si>
  <si>
    <t xml:space="preserve">PERSONAL USE OF STATE VEHICLES - LEASE VALUE RULE
Log for Employees Use in Tracking Mileage </t>
  </si>
  <si>
    <t>Vehicle Annual Lease Value (Provided by Department)</t>
  </si>
  <si>
    <t>Report Period:  November 1,</t>
  </si>
  <si>
    <t>(l)</t>
  </si>
  <si>
    <t>IRS' Fuel Cost per Mile:</t>
  </si>
  <si>
    <t>(f) = d + e</t>
  </si>
  <si>
    <t>(h) = c x g</t>
  </si>
  <si>
    <t>(i)</t>
  </si>
  <si>
    <t>(j) = d x l</t>
  </si>
  <si>
    <t>(k) = h + j</t>
  </si>
  <si>
    <t>H.</t>
  </si>
  <si>
    <t>Business Miles
Driven</t>
  </si>
  <si>
    <t>Total
Miles Driven</t>
  </si>
  <si>
    <t>Personal Use
%</t>
  </si>
  <si>
    <t>Value of Personal Use of Vehicle</t>
  </si>
  <si>
    <t>Was Fuel Paid for by the State?</t>
  </si>
  <si>
    <t>Fuel Value- Personal Miles</t>
  </si>
  <si>
    <t>TOTAL TAXABLE FRINGE</t>
  </si>
  <si>
    <r>
      <t xml:space="preserve">(g) = d </t>
    </r>
    <r>
      <rPr>
        <b/>
        <sz val="8"/>
        <color rgb="FF000000"/>
        <rFont val="Symbol"/>
        <family val="1"/>
        <charset val="2"/>
      </rPr>
      <t>¸</t>
    </r>
    <r>
      <rPr>
        <b/>
        <sz val="8"/>
        <color rgb="FF000000"/>
        <rFont val="Calibri"/>
        <family val="2"/>
      </rPr>
      <t xml:space="preserve"> f</t>
    </r>
  </si>
  <si>
    <r>
      <t xml:space="preserve">Personal
Miles
Driven
</t>
    </r>
    <r>
      <rPr>
        <b/>
        <sz val="8"/>
        <color rgb="FF000000"/>
        <rFont val="Arial"/>
        <family val="2"/>
      </rPr>
      <t>(include Commuting)</t>
    </r>
  </si>
  <si>
    <t>Log for Employees Use in Tracking Commutes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</si>
</sst>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3" formatCode="_(* #,##0.00_);_(* \(#,##0.00\);_(* &quot;-&quot;??_);_(@_)"/>
    <numFmt numFmtId="164" formatCode="&quot;$&quot;#,##0.00"/>
  </numFmts>
  <fonts count="25" x14ac:knownFonts="1">
    <font>
      <sz val="11"/>
      <color theme="1"/>
      <name val="Calibri"/>
      <family val="2"/>
      <scheme val="minor"/>
    </font>
    <font>
      <b/>
      <sz val="11"/>
      <color rgb="FF000000"/>
      <name val="Arial Black"/>
      <family val="2"/>
    </font>
    <font>
      <b/>
      <sz val="12"/>
      <color rgb="FF000000"/>
      <name val="Arial Black"/>
      <family val="2"/>
    </font>
    <font>
      <sz val="11"/>
      <color theme="1"/>
      <name val="Arial"/>
      <family val="2"/>
    </font>
    <font>
      <b/>
      <sz val="10"/>
      <name val="Arial Black"/>
      <family val="2"/>
    </font>
    <font>
      <b/>
      <sz val="12"/>
      <name val="Symbol"/>
      <family val="1"/>
      <charset val="2"/>
    </font>
    <font>
      <b/>
      <sz val="10"/>
      <name val="Symbol"/>
      <family val="1"/>
      <charset val="2"/>
    </font>
    <font>
      <b/>
      <sz val="9"/>
      <name val="Arial Black"/>
      <family val="2"/>
    </font>
    <font>
      <b/>
      <sz val="1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i/>
      <sz val="9"/>
      <color rgb="FF404040"/>
      <name val="Arial"/>
      <family val="2"/>
    </font>
    <font>
      <b/>
      <sz val="11"/>
      <color rgb="FF404040"/>
      <name val="Arial"/>
      <family val="2"/>
    </font>
    <font>
      <b/>
      <sz val="8"/>
      <color rgb="FF000000"/>
      <name val="Calibri"/>
      <family val="2"/>
    </font>
    <font>
      <b/>
      <sz val="9"/>
      <color rgb="FF000000"/>
      <name val="Georgia"/>
      <family val="1"/>
    </font>
    <font>
      <b/>
      <sz val="12"/>
      <color rgb="FF0070C0"/>
      <name val="Arial Black"/>
      <family val="2"/>
    </font>
    <font>
      <b/>
      <sz val="11"/>
      <color theme="8" tint="-0.249977111117893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Symbol"/>
      <family val="1"/>
      <charset val="2"/>
    </font>
    <font>
      <b/>
      <sz val="8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A6A6A6"/>
        <bgColor rgb="FF808080"/>
      </patternFill>
    </fill>
    <fill>
      <patternFill patternType="solid">
        <fgColor rgb="FFC5D9F1"/>
        <bgColor rgb="FF000000"/>
      </patternFill>
    </fill>
    <fill>
      <patternFill patternType="solid">
        <fgColor rgb="FFA6A6A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6DCE4"/>
        <bgColor rgb="FF000000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ck">
        <color indexed="64"/>
      </bottom>
      <diagonal/>
    </border>
    <border>
      <left/>
      <right/>
      <top style="thin">
        <color auto="1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8" fillId="0" borderId="0" xfId="0" applyFont="1" applyFill="1" applyBorder="1"/>
    <xf numFmtId="0" fontId="9" fillId="3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right" vertical="center"/>
    </xf>
    <xf numFmtId="0" fontId="9" fillId="4" borderId="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center"/>
    </xf>
    <xf numFmtId="0" fontId="9" fillId="0" borderId="0" xfId="0" applyFont="1" applyFill="1" applyBorder="1"/>
    <xf numFmtId="8" fontId="2" fillId="4" borderId="2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/>
    </xf>
    <xf numFmtId="0" fontId="9" fillId="2" borderId="4" xfId="0" applyFont="1" applyFill="1" applyBorder="1"/>
    <xf numFmtId="0" fontId="9" fillId="2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wrapText="1"/>
    </xf>
    <xf numFmtId="0" fontId="14" fillId="2" borderId="4" xfId="0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 applyProtection="1">
      <alignment horizontal="center" vertical="center"/>
      <protection locked="0"/>
    </xf>
    <xf numFmtId="8" fontId="9" fillId="4" borderId="4" xfId="0" applyNumberFormat="1" applyFont="1" applyFill="1" applyBorder="1" applyAlignment="1">
      <alignment vertical="center"/>
    </xf>
    <xf numFmtId="14" fontId="3" fillId="0" borderId="4" xfId="0" applyNumberFormat="1" applyFont="1" applyFill="1" applyBorder="1" applyAlignment="1" applyProtection="1">
      <alignment horizontal="left" vertical="center"/>
      <protection locked="0"/>
    </xf>
    <xf numFmtId="0" fontId="9" fillId="0" borderId="1" xfId="0" quotePrefix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9" fillId="5" borderId="6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center"/>
    </xf>
    <xf numFmtId="8" fontId="3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9" fillId="0" borderId="1" xfId="0" quotePrefix="1" applyFont="1" applyFill="1" applyBorder="1" applyAlignment="1" applyProtection="1">
      <alignment horizontal="center" vertical="center"/>
      <protection locked="0"/>
    </xf>
    <xf numFmtId="14" fontId="3" fillId="6" borderId="4" xfId="0" applyNumberFormat="1" applyFont="1" applyFill="1" applyBorder="1" applyAlignment="1" applyProtection="1">
      <alignment horizontal="left" vertical="center"/>
    </xf>
    <xf numFmtId="1" fontId="3" fillId="6" borderId="4" xfId="0" applyNumberFormat="1" applyFont="1" applyFill="1" applyBorder="1" applyAlignment="1" applyProtection="1">
      <alignment horizontal="center" vertical="center"/>
    </xf>
    <xf numFmtId="3" fontId="3" fillId="0" borderId="7" xfId="0" applyNumberFormat="1" applyFont="1" applyFill="1" applyBorder="1" applyAlignment="1" applyProtection="1">
      <alignment horizontal="center" vertical="center"/>
    </xf>
    <xf numFmtId="8" fontId="9" fillId="7" borderId="7" xfId="0" applyNumberFormat="1" applyFont="1" applyFill="1" applyBorder="1" applyAlignment="1" applyProtection="1">
      <alignment vertical="center"/>
    </xf>
    <xf numFmtId="0" fontId="0" fillId="8" borderId="4" xfId="0" applyFill="1" applyBorder="1" applyProtection="1"/>
    <xf numFmtId="0" fontId="10" fillId="6" borderId="4" xfId="0" applyFont="1" applyFill="1" applyBorder="1" applyAlignment="1" applyProtection="1">
      <alignment horizontal="left" vertical="center"/>
    </xf>
    <xf numFmtId="0" fontId="3" fillId="6" borderId="4" xfId="0" applyFont="1" applyFill="1" applyBorder="1" applyAlignment="1" applyProtection="1">
      <alignment horizontal="center"/>
    </xf>
    <xf numFmtId="0" fontId="17" fillId="6" borderId="4" xfId="0" applyFont="1" applyFill="1" applyBorder="1" applyAlignment="1" applyProtection="1"/>
    <xf numFmtId="0" fontId="0" fillId="0" borderId="0" xfId="0" applyProtection="1"/>
    <xf numFmtId="0" fontId="1" fillId="0" borderId="0" xfId="0" applyFont="1" applyFill="1" applyBorder="1" applyAlignment="1">
      <alignment horizontal="left" vertical="center"/>
    </xf>
    <xf numFmtId="0" fontId="20" fillId="0" borderId="0" xfId="0" applyFont="1" applyFill="1" applyBorder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 wrapText="1"/>
    </xf>
    <xf numFmtId="0" fontId="22" fillId="2" borderId="4" xfId="0" applyFont="1" applyFill="1" applyBorder="1" applyAlignment="1">
      <alignment horizontal="right" vertical="center"/>
    </xf>
    <xf numFmtId="0" fontId="9" fillId="9" borderId="4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vertical="center"/>
    </xf>
    <xf numFmtId="0" fontId="22" fillId="9" borderId="2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/>
    </xf>
    <xf numFmtId="14" fontId="21" fillId="0" borderId="4" xfId="0" applyNumberFormat="1" applyFont="1" applyFill="1" applyBorder="1" applyAlignment="1" applyProtection="1">
      <alignment horizontal="left" vertical="center"/>
      <protection locked="0"/>
    </xf>
    <xf numFmtId="38" fontId="21" fillId="0" borderId="4" xfId="0" applyNumberFormat="1" applyFont="1" applyFill="1" applyBorder="1" applyAlignment="1" applyProtection="1">
      <alignment horizontal="center" vertical="center"/>
      <protection locked="0"/>
    </xf>
    <xf numFmtId="38" fontId="21" fillId="9" borderId="4" xfId="0" applyNumberFormat="1" applyFont="1" applyFill="1" applyBorder="1" applyAlignment="1">
      <alignment horizontal="center" vertical="center"/>
    </xf>
    <xf numFmtId="10" fontId="21" fillId="9" borderId="4" xfId="1" applyNumberFormat="1" applyFont="1" applyFill="1" applyBorder="1" applyAlignment="1">
      <alignment horizontal="center" vertical="center"/>
    </xf>
    <xf numFmtId="164" fontId="21" fillId="9" borderId="4" xfId="1" applyNumberFormat="1" applyFont="1" applyFill="1" applyBorder="1" applyAlignment="1">
      <alignment horizontal="center" vertical="center"/>
    </xf>
    <xf numFmtId="8" fontId="21" fillId="0" borderId="4" xfId="0" applyNumberFormat="1" applyFont="1" applyFill="1" applyBorder="1" applyAlignment="1" applyProtection="1">
      <alignment horizontal="center" vertical="center"/>
      <protection locked="0"/>
    </xf>
    <xf numFmtId="8" fontId="21" fillId="9" borderId="4" xfId="0" applyNumberFormat="1" applyFont="1" applyFill="1" applyBorder="1" applyAlignment="1">
      <alignment horizontal="center" vertical="center"/>
    </xf>
    <xf numFmtId="0" fontId="20" fillId="5" borderId="4" xfId="0" applyFont="1" applyFill="1" applyBorder="1" applyProtection="1"/>
    <xf numFmtId="0" fontId="10" fillId="2" borderId="4" xfId="0" applyFont="1" applyFill="1" applyBorder="1" applyAlignment="1" applyProtection="1">
      <alignment horizontal="left" vertical="center"/>
    </xf>
    <xf numFmtId="0" fontId="21" fillId="2" borderId="4" xfId="0" applyFont="1" applyFill="1" applyBorder="1" applyProtection="1"/>
    <xf numFmtId="8" fontId="21" fillId="5" borderId="4" xfId="0" applyNumberFormat="1" applyFont="1" applyFill="1" applyBorder="1" applyAlignment="1" applyProtection="1">
      <alignment horizontal="center" vertical="center"/>
    </xf>
    <xf numFmtId="0" fontId="21" fillId="2" borderId="4" xfId="0" applyFont="1" applyFill="1" applyBorder="1" applyAlignment="1" applyProtection="1">
      <alignment horizontal="center"/>
    </xf>
    <xf numFmtId="0" fontId="14" fillId="2" borderId="4" xfId="0" applyFont="1" applyFill="1" applyBorder="1" applyAlignment="1" applyProtection="1">
      <alignment horizontal="center" vertical="center"/>
    </xf>
    <xf numFmtId="14" fontId="9" fillId="0" borderId="4" xfId="0" applyNumberFormat="1" applyFont="1" applyFill="1" applyBorder="1" applyAlignment="1" applyProtection="1">
      <alignment horizontal="left" vertical="center"/>
    </xf>
    <xf numFmtId="38" fontId="9" fillId="2" borderId="4" xfId="0" applyNumberFormat="1" applyFont="1" applyFill="1" applyBorder="1" applyAlignment="1" applyProtection="1">
      <alignment horizontal="center" vertical="center"/>
    </xf>
    <xf numFmtId="8" fontId="9" fillId="2" borderId="4" xfId="0" applyNumberFormat="1" applyFont="1" applyFill="1" applyBorder="1" applyAlignment="1" applyProtection="1">
      <alignment horizontal="center" vertical="center"/>
    </xf>
    <xf numFmtId="8" fontId="9" fillId="9" borderId="4" xfId="0" applyNumberFormat="1" applyFont="1" applyFill="1" applyBorder="1" applyAlignment="1" applyProtection="1">
      <alignment horizontal="center" vertical="center"/>
    </xf>
    <xf numFmtId="43" fontId="9" fillId="2" borderId="4" xfId="2" applyFont="1" applyFill="1" applyBorder="1" applyAlignment="1" applyProtection="1">
      <alignment horizontal="center" vertical="center"/>
    </xf>
    <xf numFmtId="0" fontId="3" fillId="6" borderId="1" xfId="0" applyFont="1" applyFill="1" applyBorder="1" applyAlignment="1" applyProtection="1">
      <alignment horizontal="left" vertical="center"/>
    </xf>
    <xf numFmtId="0" fontId="3" fillId="6" borderId="3" xfId="0" applyFont="1" applyFill="1" applyBorder="1" applyAlignment="1" applyProtection="1">
      <alignment horizontal="left" vertical="center"/>
    </xf>
    <xf numFmtId="0" fontId="3" fillId="6" borderId="2" xfId="0" applyFont="1" applyFill="1" applyBorder="1" applyAlignment="1" applyProtection="1">
      <alignment horizontal="left" vertical="center"/>
    </xf>
    <xf numFmtId="0" fontId="3" fillId="6" borderId="1" xfId="0" applyFont="1" applyFill="1" applyBorder="1" applyAlignment="1" applyProtection="1">
      <alignment horizontal="center"/>
    </xf>
    <xf numFmtId="0" fontId="3" fillId="6" borderId="2" xfId="0" applyFont="1" applyFill="1" applyBorder="1" applyAlignment="1" applyProtection="1">
      <alignment horizontal="center"/>
    </xf>
    <xf numFmtId="0" fontId="18" fillId="0" borderId="0" xfId="0" applyFont="1" applyAlignment="1">
      <alignment horizontal="center"/>
    </xf>
    <xf numFmtId="0" fontId="16" fillId="0" borderId="8" xfId="0" applyFont="1" applyFill="1" applyBorder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</xf>
    <xf numFmtId="0" fontId="16" fillId="0" borderId="10" xfId="0" applyFont="1" applyFill="1" applyBorder="1" applyAlignment="1" applyProtection="1">
      <alignment horizontal="center" vertical="center"/>
    </xf>
    <xf numFmtId="0" fontId="9" fillId="4" borderId="1" xfId="0" applyFont="1" applyFill="1" applyBorder="1" applyAlignment="1">
      <alignment horizontal="right" vertical="center"/>
    </xf>
    <xf numFmtId="0" fontId="9" fillId="4" borderId="3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21" fillId="0" borderId="1" xfId="0" applyFont="1" applyFill="1" applyBorder="1" applyAlignment="1" applyProtection="1">
      <alignment horizontal="left" vertical="center"/>
      <protection locked="0"/>
    </xf>
    <xf numFmtId="0" fontId="21" fillId="0" borderId="3" xfId="0" applyFont="1" applyFill="1" applyBorder="1" applyAlignment="1" applyProtection="1">
      <alignment horizontal="left" vertical="center"/>
      <protection locked="0"/>
    </xf>
    <xf numFmtId="0" fontId="21" fillId="0" borderId="2" xfId="0" applyFont="1" applyFill="1" applyBorder="1" applyAlignment="1" applyProtection="1">
      <alignment horizontal="left" vertical="center"/>
      <protection locked="0"/>
    </xf>
    <xf numFmtId="4" fontId="9" fillId="0" borderId="1" xfId="0" applyNumberFormat="1" applyFont="1" applyFill="1" applyBorder="1" applyAlignment="1" applyProtection="1">
      <alignment horizontal="center" vertical="center"/>
      <protection locked="0"/>
    </xf>
    <xf numFmtId="4" fontId="9" fillId="0" borderId="3" xfId="0" applyNumberFormat="1" applyFont="1" applyFill="1" applyBorder="1" applyAlignment="1" applyProtection="1">
      <alignment horizontal="center" vertical="center"/>
      <protection locked="0"/>
    </xf>
    <xf numFmtId="4" fontId="9" fillId="0" borderId="2" xfId="0" applyNumberFormat="1" applyFont="1" applyFill="1" applyBorder="1" applyAlignment="1" applyProtection="1">
      <alignment horizontal="center" vertical="center"/>
      <protection locked="0"/>
    </xf>
    <xf numFmtId="0" fontId="22" fillId="9" borderId="1" xfId="0" applyFont="1" applyFill="1" applyBorder="1" applyAlignment="1">
      <alignment horizontal="right" vertical="center"/>
    </xf>
    <xf numFmtId="0" fontId="22" fillId="9" borderId="3" xfId="0" applyFont="1" applyFill="1" applyBorder="1" applyAlignment="1">
      <alignment horizontal="right" vertical="center"/>
    </xf>
    <xf numFmtId="0" fontId="21" fillId="2" borderId="1" xfId="0" applyFont="1" applyFill="1" applyBorder="1" applyAlignment="1" applyProtection="1">
      <alignment horizontal="left" vertical="center"/>
    </xf>
    <xf numFmtId="0" fontId="21" fillId="2" borderId="3" xfId="0" applyFont="1" applyFill="1" applyBorder="1" applyAlignment="1" applyProtection="1">
      <alignment horizontal="left" vertical="center"/>
    </xf>
    <xf numFmtId="0" fontId="21" fillId="2" borderId="2" xfId="0" applyFont="1" applyFill="1" applyBorder="1" applyAlignment="1" applyProtection="1">
      <alignment horizontal="left" vertical="center"/>
    </xf>
    <xf numFmtId="0" fontId="21" fillId="2" borderId="4" xfId="0" applyFont="1" applyFill="1" applyBorder="1" applyAlignment="1" applyProtection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495301</xdr:colOff>
      <xdr:row>0</xdr:row>
      <xdr:rowOff>99060</xdr:rowOff>
    </xdr:from>
    <xdr:to>
      <xdr:col>5</xdr:col>
      <xdr:colOff>1104901</xdr:colOff>
      <xdr:row>0</xdr:row>
      <xdr:rowOff>304800</xdr:rowOff>
    </xdr:to>
    <xdr:pic>
      <xdr:nvPicPr>
        <xdr:cNvPr id="2" name="Picture 1" descr="VT-MOM-(HORIZ)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90161" y="99060"/>
          <a:ext cx="16687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abSelected="1" zoomScaleNormal="100" workbookViewId="0">
      <selection activeCell="D7" sqref="D7:F7"/>
    </sheetView>
  </sheetViews>
  <sheetFormatPr defaultRowHeight="14.4" x14ac:dyDescent="0.3"/>
  <cols>
    <col min="1" max="1" width="4.88671875" customWidth="1"/>
    <col min="2" max="2" width="34.6640625" customWidth="1"/>
    <col min="3" max="4" width="8.109375" customWidth="1"/>
    <col min="5" max="5" width="15.44140625" customWidth="1"/>
    <col min="6" max="6" width="16.33203125" customWidth="1"/>
  </cols>
  <sheetData>
    <row r="1" spans="1:6" ht="28.2" customHeight="1" x14ac:dyDescent="0.45">
      <c r="A1" s="24" t="s">
        <v>0</v>
      </c>
      <c r="B1" s="23"/>
      <c r="C1" s="23"/>
      <c r="D1" s="23"/>
      <c r="E1" s="23"/>
      <c r="F1" s="1"/>
    </row>
    <row r="2" spans="1:6" ht="18.600000000000001" x14ac:dyDescent="0.3">
      <c r="A2" s="88" t="s">
        <v>1</v>
      </c>
      <c r="B2" s="89"/>
      <c r="C2" s="89"/>
      <c r="D2" s="89"/>
      <c r="E2" s="89"/>
      <c r="F2" s="89"/>
    </row>
    <row r="3" spans="1:6" ht="18.600000000000001" x14ac:dyDescent="0.3">
      <c r="A3" s="87" t="s">
        <v>52</v>
      </c>
      <c r="B3" s="87"/>
      <c r="C3" s="87"/>
      <c r="D3" s="87"/>
      <c r="E3" s="87"/>
      <c r="F3" s="87"/>
    </row>
    <row r="4" spans="1:6" s="26" customFormat="1" ht="9.6" customHeight="1" x14ac:dyDescent="0.3">
      <c r="A4" s="25"/>
      <c r="B4" s="25"/>
      <c r="C4" s="25"/>
      <c r="D4" s="25"/>
      <c r="E4" s="25"/>
      <c r="F4" s="25"/>
    </row>
    <row r="5" spans="1:6" ht="16.2" x14ac:dyDescent="0.3">
      <c r="A5" s="90" t="s">
        <v>2</v>
      </c>
      <c r="B5" s="90"/>
      <c r="C5" s="90"/>
      <c r="D5" s="90"/>
      <c r="E5" s="90"/>
      <c r="F5" s="90"/>
    </row>
    <row r="6" spans="1:6" ht="7.2" customHeight="1" x14ac:dyDescent="0.3">
      <c r="A6" s="2"/>
      <c r="B6" s="3"/>
      <c r="C6" s="3"/>
      <c r="D6" s="2"/>
      <c r="E6" s="2"/>
      <c r="F6" s="2"/>
    </row>
    <row r="7" spans="1:6" x14ac:dyDescent="0.3">
      <c r="A7" s="4" t="s">
        <v>3</v>
      </c>
      <c r="B7" s="5" t="s">
        <v>17</v>
      </c>
      <c r="C7" s="29"/>
      <c r="D7" s="91"/>
      <c r="E7" s="92"/>
      <c r="F7" s="93"/>
    </row>
    <row r="8" spans="1:6" x14ac:dyDescent="0.3">
      <c r="A8" s="4" t="s">
        <v>5</v>
      </c>
      <c r="B8" s="5" t="s">
        <v>22</v>
      </c>
      <c r="C8" s="29"/>
      <c r="D8" s="91"/>
      <c r="E8" s="92"/>
      <c r="F8" s="93"/>
    </row>
    <row r="9" spans="1:6" x14ac:dyDescent="0.3">
      <c r="A9" s="4" t="s">
        <v>7</v>
      </c>
      <c r="B9" s="5" t="s">
        <v>4</v>
      </c>
      <c r="C9" s="29"/>
      <c r="D9" s="91"/>
      <c r="E9" s="92"/>
      <c r="F9" s="93"/>
    </row>
    <row r="10" spans="1:6" x14ac:dyDescent="0.3">
      <c r="A10" s="4" t="s">
        <v>16</v>
      </c>
      <c r="B10" s="5" t="s">
        <v>23</v>
      </c>
      <c r="C10" s="29"/>
      <c r="D10" s="91"/>
      <c r="E10" s="92"/>
      <c r="F10" s="93"/>
    </row>
    <row r="11" spans="1:6" x14ac:dyDescent="0.3">
      <c r="A11" s="4" t="s">
        <v>20</v>
      </c>
      <c r="B11" s="5" t="s">
        <v>6</v>
      </c>
      <c r="C11" s="29"/>
      <c r="D11" s="91"/>
      <c r="E11" s="92"/>
      <c r="F11" s="93"/>
    </row>
    <row r="12" spans="1:6" x14ac:dyDescent="0.3">
      <c r="A12" s="4" t="s">
        <v>21</v>
      </c>
      <c r="B12" s="5" t="s">
        <v>8</v>
      </c>
      <c r="C12" s="29"/>
      <c r="D12" s="22"/>
      <c r="E12" s="6" t="s">
        <v>9</v>
      </c>
      <c r="F12" s="7" t="str">
        <f>IF(D12&lt;&gt;"",D12+1,"")</f>
        <v/>
      </c>
    </row>
    <row r="13" spans="1:6" x14ac:dyDescent="0.3">
      <c r="A13" s="2"/>
      <c r="B13" s="8"/>
      <c r="C13" s="8"/>
      <c r="D13" s="9" t="s">
        <v>26</v>
      </c>
      <c r="E13" s="10"/>
      <c r="F13" s="9"/>
    </row>
    <row r="14" spans="1:6" x14ac:dyDescent="0.3">
      <c r="A14" s="2"/>
      <c r="B14" s="2"/>
      <c r="C14" s="2"/>
      <c r="D14" s="2"/>
      <c r="E14" s="2"/>
      <c r="F14" s="11" t="s">
        <v>12</v>
      </c>
    </row>
    <row r="15" spans="1:6" ht="18.600000000000001" x14ac:dyDescent="0.3">
      <c r="A15" s="12"/>
      <c r="B15" s="85" t="s">
        <v>29</v>
      </c>
      <c r="C15" s="86"/>
      <c r="D15" s="86"/>
      <c r="E15" s="86"/>
      <c r="F15" s="13">
        <v>1.5</v>
      </c>
    </row>
    <row r="16" spans="1:6" x14ac:dyDescent="0.3">
      <c r="A16" s="12"/>
      <c r="B16" s="14" t="s">
        <v>13</v>
      </c>
      <c r="C16" s="14"/>
      <c r="D16" s="14"/>
      <c r="E16" s="14" t="s">
        <v>14</v>
      </c>
      <c r="F16" s="14" t="s">
        <v>28</v>
      </c>
    </row>
    <row r="17" spans="1:6" ht="28.2" x14ac:dyDescent="0.3">
      <c r="A17" s="27" t="s">
        <v>27</v>
      </c>
      <c r="B17" s="15" t="s">
        <v>25</v>
      </c>
      <c r="C17" s="15"/>
      <c r="D17" s="16"/>
      <c r="E17" s="17" t="s">
        <v>18</v>
      </c>
      <c r="F17" s="17" t="s">
        <v>19</v>
      </c>
    </row>
    <row r="18" spans="1:6" x14ac:dyDescent="0.3">
      <c r="A18" s="18">
        <v>1</v>
      </c>
      <c r="B18" s="21"/>
      <c r="C18" s="33"/>
      <c r="D18" s="34"/>
      <c r="E18" s="19"/>
      <c r="F18" s="20">
        <f>E18*$F$15</f>
        <v>0</v>
      </c>
    </row>
    <row r="19" spans="1:6" x14ac:dyDescent="0.3">
      <c r="A19" s="18">
        <v>2</v>
      </c>
      <c r="B19" s="21"/>
      <c r="C19" s="33"/>
      <c r="D19" s="34"/>
      <c r="E19" s="19"/>
      <c r="F19" s="20">
        <f t="shared" ref="F19:F45" si="0">E19*$F$15</f>
        <v>0</v>
      </c>
    </row>
    <row r="20" spans="1:6" x14ac:dyDescent="0.3">
      <c r="A20" s="18">
        <v>3</v>
      </c>
      <c r="B20" s="21"/>
      <c r="C20" s="33"/>
      <c r="D20" s="34"/>
      <c r="E20" s="19"/>
      <c r="F20" s="20">
        <f t="shared" si="0"/>
        <v>0</v>
      </c>
    </row>
    <row r="21" spans="1:6" x14ac:dyDescent="0.3">
      <c r="A21" s="18">
        <v>4</v>
      </c>
      <c r="B21" s="21"/>
      <c r="C21" s="33"/>
      <c r="D21" s="34"/>
      <c r="E21" s="19"/>
      <c r="F21" s="20">
        <f t="shared" si="0"/>
        <v>0</v>
      </c>
    </row>
    <row r="22" spans="1:6" x14ac:dyDescent="0.3">
      <c r="A22" s="18">
        <v>5</v>
      </c>
      <c r="B22" s="21"/>
      <c r="C22" s="33"/>
      <c r="D22" s="34"/>
      <c r="E22" s="19"/>
      <c r="F22" s="20">
        <f t="shared" si="0"/>
        <v>0</v>
      </c>
    </row>
    <row r="23" spans="1:6" x14ac:dyDescent="0.3">
      <c r="A23" s="18">
        <v>6</v>
      </c>
      <c r="B23" s="21"/>
      <c r="C23" s="33"/>
      <c r="D23" s="34"/>
      <c r="E23" s="19"/>
      <c r="F23" s="20">
        <f t="shared" si="0"/>
        <v>0</v>
      </c>
    </row>
    <row r="24" spans="1:6" x14ac:dyDescent="0.3">
      <c r="A24" s="18">
        <v>7</v>
      </c>
      <c r="B24" s="21"/>
      <c r="C24" s="33"/>
      <c r="D24" s="34"/>
      <c r="E24" s="19"/>
      <c r="F24" s="20">
        <f t="shared" si="0"/>
        <v>0</v>
      </c>
    </row>
    <row r="25" spans="1:6" x14ac:dyDescent="0.3">
      <c r="A25" s="18">
        <v>8</v>
      </c>
      <c r="B25" s="21"/>
      <c r="C25" s="33"/>
      <c r="D25" s="34"/>
      <c r="E25" s="19"/>
      <c r="F25" s="20">
        <f t="shared" si="0"/>
        <v>0</v>
      </c>
    </row>
    <row r="26" spans="1:6" x14ac:dyDescent="0.3">
      <c r="A26" s="18">
        <v>9</v>
      </c>
      <c r="B26" s="21"/>
      <c r="C26" s="33"/>
      <c r="D26" s="34"/>
      <c r="E26" s="19"/>
      <c r="F26" s="20">
        <f t="shared" si="0"/>
        <v>0</v>
      </c>
    </row>
    <row r="27" spans="1:6" x14ac:dyDescent="0.3">
      <c r="A27" s="18">
        <v>10</v>
      </c>
      <c r="B27" s="21"/>
      <c r="C27" s="33"/>
      <c r="D27" s="34"/>
      <c r="E27" s="19"/>
      <c r="F27" s="20">
        <f t="shared" si="0"/>
        <v>0</v>
      </c>
    </row>
    <row r="28" spans="1:6" x14ac:dyDescent="0.3">
      <c r="A28" s="18">
        <v>11</v>
      </c>
      <c r="B28" s="21"/>
      <c r="C28" s="33"/>
      <c r="D28" s="34"/>
      <c r="E28" s="19"/>
      <c r="F28" s="20">
        <f t="shared" si="0"/>
        <v>0</v>
      </c>
    </row>
    <row r="29" spans="1:6" x14ac:dyDescent="0.3">
      <c r="A29" s="18">
        <v>12</v>
      </c>
      <c r="B29" s="21"/>
      <c r="C29" s="33"/>
      <c r="D29" s="34"/>
      <c r="E29" s="19"/>
      <c r="F29" s="20">
        <f t="shared" si="0"/>
        <v>0</v>
      </c>
    </row>
    <row r="30" spans="1:6" x14ac:dyDescent="0.3">
      <c r="A30" s="18">
        <v>13</v>
      </c>
      <c r="B30" s="21"/>
      <c r="C30" s="33"/>
      <c r="D30" s="34"/>
      <c r="E30" s="19"/>
      <c r="F30" s="20">
        <f t="shared" si="0"/>
        <v>0</v>
      </c>
    </row>
    <row r="31" spans="1:6" x14ac:dyDescent="0.3">
      <c r="A31" s="18">
        <v>14</v>
      </c>
      <c r="B31" s="21"/>
      <c r="C31" s="33"/>
      <c r="D31" s="34"/>
      <c r="E31" s="19"/>
      <c r="F31" s="20">
        <f t="shared" si="0"/>
        <v>0</v>
      </c>
    </row>
    <row r="32" spans="1:6" x14ac:dyDescent="0.3">
      <c r="A32" s="18">
        <v>15</v>
      </c>
      <c r="B32" s="21"/>
      <c r="C32" s="33"/>
      <c r="D32" s="34"/>
      <c r="E32" s="19"/>
      <c r="F32" s="20">
        <f t="shared" si="0"/>
        <v>0</v>
      </c>
    </row>
    <row r="33" spans="1:9" x14ac:dyDescent="0.3">
      <c r="A33" s="18">
        <v>16</v>
      </c>
      <c r="B33" s="21"/>
      <c r="C33" s="33"/>
      <c r="D33" s="34"/>
      <c r="E33" s="19"/>
      <c r="F33" s="20">
        <f t="shared" si="0"/>
        <v>0</v>
      </c>
    </row>
    <row r="34" spans="1:9" x14ac:dyDescent="0.3">
      <c r="A34" s="18">
        <v>17</v>
      </c>
      <c r="B34" s="21"/>
      <c r="C34" s="33"/>
      <c r="D34" s="34"/>
      <c r="E34" s="19"/>
      <c r="F34" s="20">
        <f t="shared" si="0"/>
        <v>0</v>
      </c>
    </row>
    <row r="35" spans="1:9" x14ac:dyDescent="0.3">
      <c r="A35" s="18">
        <v>18</v>
      </c>
      <c r="B35" s="21"/>
      <c r="C35" s="33"/>
      <c r="D35" s="34"/>
      <c r="E35" s="19"/>
      <c r="F35" s="20">
        <f t="shared" si="0"/>
        <v>0</v>
      </c>
    </row>
    <row r="36" spans="1:9" x14ac:dyDescent="0.3">
      <c r="A36" s="18">
        <v>19</v>
      </c>
      <c r="B36" s="21"/>
      <c r="C36" s="33"/>
      <c r="D36" s="34"/>
      <c r="E36" s="19"/>
      <c r="F36" s="20">
        <f t="shared" si="0"/>
        <v>0</v>
      </c>
    </row>
    <row r="37" spans="1:9" x14ac:dyDescent="0.3">
      <c r="A37" s="18">
        <v>20</v>
      </c>
      <c r="B37" s="21"/>
      <c r="C37" s="33"/>
      <c r="D37" s="34"/>
      <c r="E37" s="19"/>
      <c r="F37" s="20">
        <f t="shared" si="0"/>
        <v>0</v>
      </c>
    </row>
    <row r="38" spans="1:9" x14ac:dyDescent="0.3">
      <c r="A38" s="18">
        <v>21</v>
      </c>
      <c r="B38" s="21"/>
      <c r="C38" s="33"/>
      <c r="D38" s="34"/>
      <c r="E38" s="19"/>
      <c r="F38" s="20">
        <f t="shared" si="0"/>
        <v>0</v>
      </c>
    </row>
    <row r="39" spans="1:9" x14ac:dyDescent="0.3">
      <c r="A39" s="18">
        <v>22</v>
      </c>
      <c r="B39" s="21"/>
      <c r="C39" s="33"/>
      <c r="D39" s="34"/>
      <c r="E39" s="19"/>
      <c r="F39" s="20">
        <f t="shared" si="0"/>
        <v>0</v>
      </c>
    </row>
    <row r="40" spans="1:9" x14ac:dyDescent="0.3">
      <c r="A40" s="18">
        <v>23</v>
      </c>
      <c r="B40" s="21"/>
      <c r="C40" s="33"/>
      <c r="D40" s="34"/>
      <c r="E40" s="19"/>
      <c r="F40" s="20">
        <f t="shared" si="0"/>
        <v>0</v>
      </c>
    </row>
    <row r="41" spans="1:9" x14ac:dyDescent="0.3">
      <c r="A41" s="18">
        <v>24</v>
      </c>
      <c r="B41" s="21"/>
      <c r="C41" s="33"/>
      <c r="D41" s="34"/>
      <c r="E41" s="19"/>
      <c r="F41" s="20">
        <f t="shared" si="0"/>
        <v>0</v>
      </c>
    </row>
    <row r="42" spans="1:9" x14ac:dyDescent="0.3">
      <c r="A42" s="18">
        <v>25</v>
      </c>
      <c r="B42" s="21"/>
      <c r="C42" s="33"/>
      <c r="D42" s="34"/>
      <c r="E42" s="19"/>
      <c r="F42" s="20">
        <f t="shared" si="0"/>
        <v>0</v>
      </c>
    </row>
    <row r="43" spans="1:9" x14ac:dyDescent="0.3">
      <c r="A43" s="18">
        <v>26</v>
      </c>
      <c r="B43" s="21"/>
      <c r="C43" s="33"/>
      <c r="D43" s="34"/>
      <c r="E43" s="19"/>
      <c r="F43" s="20">
        <f t="shared" si="0"/>
        <v>0</v>
      </c>
    </row>
    <row r="44" spans="1:9" x14ac:dyDescent="0.3">
      <c r="A44" s="18">
        <v>27</v>
      </c>
      <c r="B44" s="21"/>
      <c r="C44" s="33"/>
      <c r="D44" s="34"/>
      <c r="E44" s="19"/>
      <c r="F44" s="20">
        <f t="shared" si="0"/>
        <v>0</v>
      </c>
    </row>
    <row r="45" spans="1:9" x14ac:dyDescent="0.3">
      <c r="A45" s="18">
        <v>28</v>
      </c>
      <c r="B45" s="21"/>
      <c r="C45" s="33"/>
      <c r="D45" s="34"/>
      <c r="E45" s="19"/>
      <c r="F45" s="20">
        <f t="shared" si="0"/>
        <v>0</v>
      </c>
    </row>
    <row r="46" spans="1:9" x14ac:dyDescent="0.3">
      <c r="D46" s="31"/>
    </row>
    <row r="47" spans="1:9" x14ac:dyDescent="0.3">
      <c r="A47" s="37"/>
      <c r="B47" s="38" t="s">
        <v>17</v>
      </c>
      <c r="C47" s="76">
        <f>D7</f>
        <v>0</v>
      </c>
      <c r="D47" s="77"/>
      <c r="E47" s="78"/>
      <c r="F47" s="39" t="s">
        <v>30</v>
      </c>
      <c r="I47" s="30"/>
    </row>
    <row r="48" spans="1:9" x14ac:dyDescent="0.3">
      <c r="A48" s="37"/>
      <c r="B48" s="40" t="s">
        <v>22</v>
      </c>
      <c r="C48" s="79">
        <f>D8</f>
        <v>0</v>
      </c>
      <c r="D48" s="80"/>
      <c r="E48" s="41"/>
      <c r="F48" s="41"/>
    </row>
    <row r="50" spans="1:6" x14ac:dyDescent="0.3">
      <c r="A50" s="18">
        <v>29</v>
      </c>
      <c r="B50" s="21"/>
      <c r="C50" s="33"/>
      <c r="D50" s="34"/>
      <c r="E50" s="19"/>
      <c r="F50" s="20">
        <f t="shared" ref="F50:F91" si="1">E50*$F$15</f>
        <v>0</v>
      </c>
    </row>
    <row r="51" spans="1:6" x14ac:dyDescent="0.3">
      <c r="A51" s="18">
        <v>30</v>
      </c>
      <c r="B51" s="21"/>
      <c r="C51" s="33"/>
      <c r="D51" s="34"/>
      <c r="E51" s="19"/>
      <c r="F51" s="20">
        <f t="shared" si="1"/>
        <v>0</v>
      </c>
    </row>
    <row r="52" spans="1:6" x14ac:dyDescent="0.3">
      <c r="A52" s="18">
        <v>31</v>
      </c>
      <c r="B52" s="21"/>
      <c r="C52" s="33"/>
      <c r="D52" s="34"/>
      <c r="E52" s="19"/>
      <c r="F52" s="20">
        <f t="shared" si="1"/>
        <v>0</v>
      </c>
    </row>
    <row r="53" spans="1:6" x14ac:dyDescent="0.3">
      <c r="A53" s="18">
        <v>32</v>
      </c>
      <c r="B53" s="21"/>
      <c r="C53" s="33"/>
      <c r="D53" s="34"/>
      <c r="E53" s="19"/>
      <c r="F53" s="20">
        <f t="shared" si="1"/>
        <v>0</v>
      </c>
    </row>
    <row r="54" spans="1:6" x14ac:dyDescent="0.3">
      <c r="A54" s="18">
        <v>33</v>
      </c>
      <c r="B54" s="21"/>
      <c r="C54" s="33"/>
      <c r="D54" s="34"/>
      <c r="E54" s="19"/>
      <c r="F54" s="20">
        <f t="shared" si="1"/>
        <v>0</v>
      </c>
    </row>
    <row r="55" spans="1:6" x14ac:dyDescent="0.3">
      <c r="A55" s="18">
        <v>34</v>
      </c>
      <c r="B55" s="21"/>
      <c r="C55" s="33"/>
      <c r="D55" s="34"/>
      <c r="E55" s="19"/>
      <c r="F55" s="20">
        <f t="shared" si="1"/>
        <v>0</v>
      </c>
    </row>
    <row r="56" spans="1:6" x14ac:dyDescent="0.3">
      <c r="A56" s="18">
        <v>35</v>
      </c>
      <c r="B56" s="21"/>
      <c r="C56" s="33"/>
      <c r="D56" s="34"/>
      <c r="E56" s="19"/>
      <c r="F56" s="20">
        <f t="shared" si="1"/>
        <v>0</v>
      </c>
    </row>
    <row r="57" spans="1:6" x14ac:dyDescent="0.3">
      <c r="A57" s="18">
        <v>36</v>
      </c>
      <c r="B57" s="21"/>
      <c r="C57" s="33"/>
      <c r="D57" s="34"/>
      <c r="E57" s="19"/>
      <c r="F57" s="20">
        <f t="shared" si="1"/>
        <v>0</v>
      </c>
    </row>
    <row r="58" spans="1:6" x14ac:dyDescent="0.3">
      <c r="A58" s="18">
        <v>37</v>
      </c>
      <c r="B58" s="21"/>
      <c r="C58" s="33"/>
      <c r="D58" s="34"/>
      <c r="E58" s="19"/>
      <c r="F58" s="20">
        <f t="shared" si="1"/>
        <v>0</v>
      </c>
    </row>
    <row r="59" spans="1:6" x14ac:dyDescent="0.3">
      <c r="A59" s="18">
        <v>38</v>
      </c>
      <c r="B59" s="21"/>
      <c r="C59" s="33"/>
      <c r="D59" s="34"/>
      <c r="E59" s="19"/>
      <c r="F59" s="20">
        <f t="shared" si="1"/>
        <v>0</v>
      </c>
    </row>
    <row r="60" spans="1:6" x14ac:dyDescent="0.3">
      <c r="A60" s="18">
        <v>39</v>
      </c>
      <c r="B60" s="21"/>
      <c r="C60" s="33"/>
      <c r="D60" s="34"/>
      <c r="E60" s="19"/>
      <c r="F60" s="20">
        <f t="shared" si="1"/>
        <v>0</v>
      </c>
    </row>
    <row r="61" spans="1:6" x14ac:dyDescent="0.3">
      <c r="A61" s="18">
        <v>40</v>
      </c>
      <c r="B61" s="21"/>
      <c r="C61" s="33"/>
      <c r="D61" s="34"/>
      <c r="E61" s="19"/>
      <c r="F61" s="20">
        <f t="shared" si="1"/>
        <v>0</v>
      </c>
    </row>
    <row r="62" spans="1:6" x14ac:dyDescent="0.3">
      <c r="A62" s="18">
        <v>41</v>
      </c>
      <c r="B62" s="21"/>
      <c r="C62" s="33"/>
      <c r="D62" s="34"/>
      <c r="E62" s="19"/>
      <c r="F62" s="20">
        <f t="shared" si="1"/>
        <v>0</v>
      </c>
    </row>
    <row r="63" spans="1:6" x14ac:dyDescent="0.3">
      <c r="A63" s="18">
        <v>42</v>
      </c>
      <c r="B63" s="21"/>
      <c r="C63" s="33"/>
      <c r="D63" s="34"/>
      <c r="E63" s="19"/>
      <c r="F63" s="20">
        <f t="shared" si="1"/>
        <v>0</v>
      </c>
    </row>
    <row r="64" spans="1:6" x14ac:dyDescent="0.3">
      <c r="A64" s="18">
        <v>43</v>
      </c>
      <c r="B64" s="21"/>
      <c r="C64" s="33"/>
      <c r="D64" s="34"/>
      <c r="E64" s="19"/>
      <c r="F64" s="20">
        <f t="shared" si="1"/>
        <v>0</v>
      </c>
    </row>
    <row r="65" spans="1:6" x14ac:dyDescent="0.3">
      <c r="A65" s="18">
        <v>44</v>
      </c>
      <c r="B65" s="21"/>
      <c r="C65" s="33"/>
      <c r="D65" s="34"/>
      <c r="E65" s="19"/>
      <c r="F65" s="20">
        <f t="shared" si="1"/>
        <v>0</v>
      </c>
    </row>
    <row r="66" spans="1:6" x14ac:dyDescent="0.3">
      <c r="A66" s="18">
        <v>45</v>
      </c>
      <c r="B66" s="21"/>
      <c r="C66" s="33"/>
      <c r="D66" s="34"/>
      <c r="E66" s="19"/>
      <c r="F66" s="20">
        <f t="shared" si="1"/>
        <v>0</v>
      </c>
    </row>
    <row r="67" spans="1:6" x14ac:dyDescent="0.3">
      <c r="A67" s="18">
        <v>46</v>
      </c>
      <c r="B67" s="21"/>
      <c r="C67" s="33"/>
      <c r="D67" s="34"/>
      <c r="E67" s="19"/>
      <c r="F67" s="20">
        <f t="shared" si="1"/>
        <v>0</v>
      </c>
    </row>
    <row r="68" spans="1:6" x14ac:dyDescent="0.3">
      <c r="A68" s="18">
        <v>47</v>
      </c>
      <c r="B68" s="21"/>
      <c r="C68" s="33"/>
      <c r="D68" s="34"/>
      <c r="E68" s="19"/>
      <c r="F68" s="20">
        <f t="shared" si="1"/>
        <v>0</v>
      </c>
    </row>
    <row r="69" spans="1:6" x14ac:dyDescent="0.3">
      <c r="A69" s="18">
        <v>48</v>
      </c>
      <c r="B69" s="21"/>
      <c r="C69" s="33"/>
      <c r="D69" s="34"/>
      <c r="E69" s="19"/>
      <c r="F69" s="20">
        <f t="shared" si="1"/>
        <v>0</v>
      </c>
    </row>
    <row r="70" spans="1:6" x14ac:dyDescent="0.3">
      <c r="A70" s="18">
        <v>49</v>
      </c>
      <c r="B70" s="21"/>
      <c r="C70" s="33"/>
      <c r="D70" s="34"/>
      <c r="E70" s="19"/>
      <c r="F70" s="20">
        <f t="shared" si="1"/>
        <v>0</v>
      </c>
    </row>
    <row r="71" spans="1:6" x14ac:dyDescent="0.3">
      <c r="A71" s="18">
        <v>50</v>
      </c>
      <c r="B71" s="21"/>
      <c r="C71" s="33"/>
      <c r="D71" s="34"/>
      <c r="E71" s="19"/>
      <c r="F71" s="20">
        <f t="shared" si="1"/>
        <v>0</v>
      </c>
    </row>
    <row r="72" spans="1:6" x14ac:dyDescent="0.3">
      <c r="A72" s="18">
        <v>51</v>
      </c>
      <c r="B72" s="21"/>
      <c r="C72" s="33"/>
      <c r="D72" s="34"/>
      <c r="E72" s="19"/>
      <c r="F72" s="20">
        <f t="shared" si="1"/>
        <v>0</v>
      </c>
    </row>
    <row r="73" spans="1:6" x14ac:dyDescent="0.3">
      <c r="A73" s="18">
        <v>52</v>
      </c>
      <c r="B73" s="21"/>
      <c r="C73" s="33"/>
      <c r="D73" s="34"/>
      <c r="E73" s="19"/>
      <c r="F73" s="20">
        <f t="shared" si="1"/>
        <v>0</v>
      </c>
    </row>
    <row r="74" spans="1:6" x14ac:dyDescent="0.3">
      <c r="A74" s="18">
        <v>53</v>
      </c>
      <c r="B74" s="21"/>
      <c r="C74" s="33"/>
      <c r="D74" s="34"/>
      <c r="E74" s="19"/>
      <c r="F74" s="20">
        <f t="shared" si="1"/>
        <v>0</v>
      </c>
    </row>
    <row r="75" spans="1:6" x14ac:dyDescent="0.3">
      <c r="A75" s="18">
        <v>54</v>
      </c>
      <c r="B75" s="21"/>
      <c r="C75" s="33"/>
      <c r="D75" s="34"/>
      <c r="E75" s="19"/>
      <c r="F75" s="20">
        <f t="shared" si="1"/>
        <v>0</v>
      </c>
    </row>
    <row r="76" spans="1:6" x14ac:dyDescent="0.3">
      <c r="A76" s="18">
        <v>55</v>
      </c>
      <c r="B76" s="21"/>
      <c r="C76" s="33"/>
      <c r="D76" s="34"/>
      <c r="E76" s="19"/>
      <c r="F76" s="20">
        <f t="shared" si="1"/>
        <v>0</v>
      </c>
    </row>
    <row r="77" spans="1:6" x14ac:dyDescent="0.3">
      <c r="A77" s="18">
        <v>56</v>
      </c>
      <c r="B77" s="21"/>
      <c r="C77" s="33"/>
      <c r="D77" s="34"/>
      <c r="E77" s="19"/>
      <c r="F77" s="20">
        <f t="shared" si="1"/>
        <v>0</v>
      </c>
    </row>
    <row r="78" spans="1:6" x14ac:dyDescent="0.3">
      <c r="A78" s="18">
        <v>57</v>
      </c>
      <c r="B78" s="21"/>
      <c r="C78" s="33"/>
      <c r="D78" s="34"/>
      <c r="E78" s="19"/>
      <c r="F78" s="20">
        <f t="shared" si="1"/>
        <v>0</v>
      </c>
    </row>
    <row r="79" spans="1:6" x14ac:dyDescent="0.3">
      <c r="A79" s="18">
        <v>58</v>
      </c>
      <c r="B79" s="21"/>
      <c r="C79" s="33"/>
      <c r="D79" s="34"/>
      <c r="E79" s="19"/>
      <c r="F79" s="20">
        <f t="shared" si="1"/>
        <v>0</v>
      </c>
    </row>
    <row r="80" spans="1:6" x14ac:dyDescent="0.3">
      <c r="A80" s="18">
        <v>59</v>
      </c>
      <c r="B80" s="21"/>
      <c r="C80" s="33"/>
      <c r="D80" s="34"/>
      <c r="E80" s="19"/>
      <c r="F80" s="20">
        <f t="shared" si="1"/>
        <v>0</v>
      </c>
    </row>
    <row r="81" spans="1:6" x14ac:dyDescent="0.3">
      <c r="A81" s="18">
        <v>60</v>
      </c>
      <c r="B81" s="21"/>
      <c r="C81" s="33"/>
      <c r="D81" s="34"/>
      <c r="E81" s="19"/>
      <c r="F81" s="20">
        <f t="shared" si="1"/>
        <v>0</v>
      </c>
    </row>
    <row r="82" spans="1:6" x14ac:dyDescent="0.3">
      <c r="A82" s="18">
        <v>61</v>
      </c>
      <c r="B82" s="21"/>
      <c r="C82" s="33"/>
      <c r="D82" s="34"/>
      <c r="E82" s="19"/>
      <c r="F82" s="20">
        <f t="shared" si="1"/>
        <v>0</v>
      </c>
    </row>
    <row r="83" spans="1:6" x14ac:dyDescent="0.3">
      <c r="A83" s="18">
        <v>62</v>
      </c>
      <c r="B83" s="21"/>
      <c r="C83" s="33"/>
      <c r="D83" s="34"/>
      <c r="E83" s="19"/>
      <c r="F83" s="20">
        <f t="shared" si="1"/>
        <v>0</v>
      </c>
    </row>
    <row r="84" spans="1:6" x14ac:dyDescent="0.3">
      <c r="A84" s="18">
        <v>63</v>
      </c>
      <c r="B84" s="21"/>
      <c r="C84" s="33"/>
      <c r="D84" s="34"/>
      <c r="E84" s="19"/>
      <c r="F84" s="20">
        <f t="shared" si="1"/>
        <v>0</v>
      </c>
    </row>
    <row r="85" spans="1:6" x14ac:dyDescent="0.3">
      <c r="A85" s="18">
        <v>64</v>
      </c>
      <c r="B85" s="21"/>
      <c r="C85" s="33"/>
      <c r="D85" s="34"/>
      <c r="E85" s="19"/>
      <c r="F85" s="20">
        <f t="shared" si="1"/>
        <v>0</v>
      </c>
    </row>
    <row r="86" spans="1:6" x14ac:dyDescent="0.3">
      <c r="A86" s="18">
        <v>65</v>
      </c>
      <c r="B86" s="21"/>
      <c r="C86" s="33"/>
      <c r="D86" s="34"/>
      <c r="E86" s="19"/>
      <c r="F86" s="20">
        <f t="shared" si="1"/>
        <v>0</v>
      </c>
    </row>
    <row r="87" spans="1:6" x14ac:dyDescent="0.3">
      <c r="A87" s="18">
        <v>66</v>
      </c>
      <c r="B87" s="21"/>
      <c r="C87" s="33"/>
      <c r="D87" s="34"/>
      <c r="E87" s="19"/>
      <c r="F87" s="20">
        <f t="shared" si="1"/>
        <v>0</v>
      </c>
    </row>
    <row r="88" spans="1:6" x14ac:dyDescent="0.3">
      <c r="A88" s="18">
        <v>67</v>
      </c>
      <c r="B88" s="21"/>
      <c r="C88" s="33"/>
      <c r="D88" s="34"/>
      <c r="E88" s="19"/>
      <c r="F88" s="20">
        <f t="shared" si="1"/>
        <v>0</v>
      </c>
    </row>
    <row r="89" spans="1:6" x14ac:dyDescent="0.3">
      <c r="A89" s="18">
        <v>68</v>
      </c>
      <c r="B89" s="21"/>
      <c r="C89" s="33"/>
      <c r="D89" s="34"/>
      <c r="E89" s="19"/>
      <c r="F89" s="20">
        <f t="shared" si="1"/>
        <v>0</v>
      </c>
    </row>
    <row r="90" spans="1:6" x14ac:dyDescent="0.3">
      <c r="A90" s="18">
        <v>69</v>
      </c>
      <c r="B90" s="21"/>
      <c r="C90" s="33"/>
      <c r="D90" s="34"/>
      <c r="E90" s="19"/>
      <c r="F90" s="20">
        <f t="shared" si="1"/>
        <v>0</v>
      </c>
    </row>
    <row r="91" spans="1:6" x14ac:dyDescent="0.3">
      <c r="A91" s="18">
        <v>70</v>
      </c>
      <c r="B91" s="21"/>
      <c r="C91" s="33"/>
      <c r="D91" s="34"/>
      <c r="E91" s="19"/>
      <c r="F91" s="20">
        <f t="shared" si="1"/>
        <v>0</v>
      </c>
    </row>
    <row r="92" spans="1:6" ht="15" thickBot="1" x14ac:dyDescent="0.35">
      <c r="A92" s="28"/>
      <c r="B92" s="82" t="s">
        <v>24</v>
      </c>
      <c r="C92" s="83"/>
      <c r="D92" s="84"/>
      <c r="E92" s="35">
        <f>SUM(E18:E91)</f>
        <v>0</v>
      </c>
      <c r="F92" s="36">
        <f>SUM(F18:F91)</f>
        <v>0</v>
      </c>
    </row>
    <row r="93" spans="1:6" ht="15" thickTop="1" x14ac:dyDescent="0.3"/>
    <row r="94" spans="1:6" x14ac:dyDescent="0.3">
      <c r="B94" s="81" t="s">
        <v>31</v>
      </c>
      <c r="C94" s="81"/>
      <c r="D94" s="81"/>
      <c r="E94" s="81"/>
    </row>
  </sheetData>
  <sheetProtection algorithmName="SHA-512" hashValue="CSRsLdafz7zriPUt8vaco3BawFzThxiunm0lSpMn+cMTe927petRz7aACucAm6cKZj5xQJ3bL+Ts24letO5ZJg==" saltValue="uw0LGVFovKRoPPE/WPRKQw==" spinCount="100000" sheet="1" objects="1" scenarios="1" selectLockedCells="1"/>
  <mergeCells count="13">
    <mergeCell ref="A3:F3"/>
    <mergeCell ref="A2:F2"/>
    <mergeCell ref="A5:F5"/>
    <mergeCell ref="D7:F7"/>
    <mergeCell ref="D11:F11"/>
    <mergeCell ref="D8:F8"/>
    <mergeCell ref="D9:F9"/>
    <mergeCell ref="D10:F10"/>
    <mergeCell ref="C47:E47"/>
    <mergeCell ref="C48:D48"/>
    <mergeCell ref="B94:E94"/>
    <mergeCell ref="B92:D92"/>
    <mergeCell ref="B15:E15"/>
  </mergeCells>
  <dataValidations count="2">
    <dataValidation type="textLength" operator="equal" allowBlank="1" showInputMessage="1" showErrorMessage="1" sqref="D12">
      <formula1>4</formula1>
    </dataValidation>
    <dataValidation type="textLength" operator="equal" allowBlank="1" showInputMessage="1" showErrorMessage="1" sqref="D18:D45 D50:D91">
      <formula1>5</formula1>
    </dataValidation>
  </dataValidations>
  <pageMargins left="0.7" right="0.7" top="0.75" bottom="0.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orkbookViewId="0">
      <selection activeCell="B17" sqref="B17"/>
    </sheetView>
  </sheetViews>
  <sheetFormatPr defaultRowHeight="14.4" x14ac:dyDescent="0.3"/>
  <cols>
    <col min="1" max="1" width="4.88671875" style="43" customWidth="1"/>
    <col min="2" max="2" width="28.6640625" style="43" customWidth="1"/>
    <col min="3" max="3" width="10.33203125" style="43" customWidth="1"/>
    <col min="4" max="4" width="13.109375" style="43" customWidth="1"/>
    <col min="5" max="5" width="12.21875" style="43" customWidth="1"/>
    <col min="6" max="6" width="9.77734375" style="43" customWidth="1"/>
    <col min="7" max="7" width="10.77734375" style="43" customWidth="1"/>
    <col min="8" max="8" width="9.5546875" style="43" customWidth="1"/>
    <col min="9" max="9" width="11" style="43" customWidth="1"/>
    <col min="10" max="10" width="11.5546875" style="43" customWidth="1"/>
    <col min="11" max="11" width="12.109375" style="43" customWidth="1"/>
    <col min="12" max="12" width="14" style="43" customWidth="1"/>
    <col min="13" max="16384" width="8.88671875" style="43"/>
  </cols>
  <sheetData>
    <row r="1" spans="1:12" ht="27" customHeight="1" x14ac:dyDescent="0.45">
      <c r="A1" s="42" t="s">
        <v>0</v>
      </c>
      <c r="B1" s="1"/>
      <c r="C1" s="1"/>
      <c r="E1" s="1"/>
    </row>
    <row r="2" spans="1:12" ht="18.600000000000001" customHeight="1" x14ac:dyDescent="0.3">
      <c r="A2" s="88" t="s">
        <v>32</v>
      </c>
      <c r="B2" s="88"/>
      <c r="C2" s="88"/>
      <c r="D2" s="88"/>
      <c r="E2" s="88"/>
      <c r="F2" s="88"/>
      <c r="G2" s="88"/>
      <c r="H2" s="88"/>
      <c r="I2" s="88"/>
      <c r="J2" s="88"/>
      <c r="K2" s="44"/>
      <c r="L2" s="44"/>
    </row>
    <row r="3" spans="1:12" ht="18.600000000000001" customHeight="1" x14ac:dyDescent="0.3">
      <c r="A3" s="88"/>
      <c r="B3" s="88"/>
      <c r="C3" s="88"/>
      <c r="D3" s="88"/>
      <c r="E3" s="88"/>
      <c r="F3" s="88"/>
      <c r="G3" s="88"/>
      <c r="H3" s="88"/>
      <c r="I3" s="88"/>
      <c r="J3" s="88"/>
      <c r="K3" s="44"/>
      <c r="L3" s="44"/>
    </row>
    <row r="4" spans="1:12" ht="6" customHeight="1" x14ac:dyDescent="0.3">
      <c r="A4" s="45"/>
      <c r="B4" s="46"/>
      <c r="C4" s="46"/>
      <c r="D4" s="46"/>
      <c r="E4" s="46"/>
      <c r="F4" s="47"/>
      <c r="G4" s="47"/>
      <c r="H4" s="47"/>
      <c r="I4" s="47"/>
      <c r="J4" s="47"/>
      <c r="K4" s="47"/>
      <c r="L4" s="47"/>
    </row>
    <row r="5" spans="1:12" ht="16.2" x14ac:dyDescent="0.3">
      <c r="A5" s="48" t="s">
        <v>2</v>
      </c>
      <c r="B5" s="48"/>
      <c r="C5" s="48"/>
      <c r="D5" s="48"/>
      <c r="E5" s="48"/>
    </row>
    <row r="6" spans="1:12" ht="8.4" customHeight="1" x14ac:dyDescent="0.3">
      <c r="B6" s="3"/>
    </row>
    <row r="7" spans="1:12" x14ac:dyDescent="0.3">
      <c r="A7" s="4" t="s">
        <v>3</v>
      </c>
      <c r="B7" s="5" t="s">
        <v>17</v>
      </c>
      <c r="C7" s="94"/>
      <c r="D7" s="95"/>
      <c r="E7" s="96"/>
      <c r="F7" s="49"/>
      <c r="G7" s="49"/>
      <c r="H7" s="49"/>
      <c r="I7" s="49"/>
      <c r="J7" s="49"/>
      <c r="K7" s="49"/>
      <c r="L7" s="49"/>
    </row>
    <row r="8" spans="1:12" x14ac:dyDescent="0.3">
      <c r="A8" s="4" t="s">
        <v>5</v>
      </c>
      <c r="B8" s="5" t="s">
        <v>22</v>
      </c>
      <c r="C8" s="94"/>
      <c r="D8" s="95"/>
      <c r="E8" s="96"/>
      <c r="F8" s="49"/>
      <c r="G8" s="49"/>
      <c r="H8" s="49"/>
      <c r="I8" s="49"/>
      <c r="J8" s="49"/>
      <c r="K8" s="49"/>
      <c r="L8" s="49"/>
    </row>
    <row r="9" spans="1:12" x14ac:dyDescent="0.3">
      <c r="A9" s="4" t="s">
        <v>7</v>
      </c>
      <c r="B9" s="5" t="s">
        <v>4</v>
      </c>
      <c r="C9" s="94"/>
      <c r="D9" s="95"/>
      <c r="E9" s="96"/>
      <c r="F9" s="49"/>
      <c r="G9" s="49"/>
      <c r="H9" s="49"/>
      <c r="I9" s="49"/>
      <c r="J9" s="49"/>
      <c r="K9" s="49"/>
      <c r="L9" s="49"/>
    </row>
    <row r="10" spans="1:12" x14ac:dyDescent="0.3">
      <c r="A10" s="4" t="s">
        <v>16</v>
      </c>
      <c r="B10" s="5" t="s">
        <v>23</v>
      </c>
      <c r="C10" s="94"/>
      <c r="D10" s="95"/>
      <c r="E10" s="96"/>
      <c r="F10" s="49"/>
      <c r="G10" s="49"/>
      <c r="H10" s="49"/>
      <c r="I10" s="49"/>
      <c r="J10" s="49"/>
      <c r="K10" s="49"/>
      <c r="L10" s="49"/>
    </row>
    <row r="11" spans="1:12" x14ac:dyDescent="0.3">
      <c r="A11" s="4" t="s">
        <v>20</v>
      </c>
      <c r="B11" s="5" t="s">
        <v>6</v>
      </c>
      <c r="C11" s="94"/>
      <c r="D11" s="95"/>
      <c r="E11" s="96"/>
      <c r="F11" s="49"/>
      <c r="G11" s="49"/>
      <c r="H11" s="49"/>
      <c r="I11" s="49"/>
      <c r="J11" s="49"/>
      <c r="K11" s="49"/>
      <c r="L11" s="49"/>
    </row>
    <row r="12" spans="1:12" ht="27.6" x14ac:dyDescent="0.3">
      <c r="A12" s="4" t="s">
        <v>21</v>
      </c>
      <c r="B12" s="50" t="s">
        <v>33</v>
      </c>
      <c r="C12" s="97"/>
      <c r="D12" s="98"/>
      <c r="E12" s="99"/>
      <c r="F12" s="49"/>
      <c r="G12" s="49"/>
      <c r="H12" s="49"/>
      <c r="I12" s="49"/>
      <c r="J12" s="49"/>
      <c r="K12" s="49"/>
      <c r="L12" s="49"/>
    </row>
    <row r="13" spans="1:12" x14ac:dyDescent="0.3">
      <c r="A13" s="4" t="s">
        <v>27</v>
      </c>
      <c r="B13" s="5" t="s">
        <v>34</v>
      </c>
      <c r="C13" s="32"/>
      <c r="D13" s="51" t="s">
        <v>9</v>
      </c>
      <c r="E13" s="52" t="str">
        <f>IF(C13&lt;&gt;"",C13+1,"")</f>
        <v/>
      </c>
      <c r="J13" s="53" t="s">
        <v>35</v>
      </c>
    </row>
    <row r="14" spans="1:12" x14ac:dyDescent="0.3">
      <c r="B14" s="54"/>
      <c r="C14" s="9" t="s">
        <v>10</v>
      </c>
      <c r="D14" s="10"/>
      <c r="E14" s="9"/>
      <c r="F14" s="9"/>
      <c r="H14" s="100" t="s">
        <v>36</v>
      </c>
      <c r="I14" s="101"/>
      <c r="J14" s="55">
        <v>5.5E-2</v>
      </c>
      <c r="K14" s="56"/>
    </row>
    <row r="15" spans="1:12" x14ac:dyDescent="0.3">
      <c r="B15" s="53" t="s">
        <v>15</v>
      </c>
      <c r="C15" s="53" t="s">
        <v>11</v>
      </c>
      <c r="D15" s="53" t="s">
        <v>37</v>
      </c>
      <c r="E15" s="53" t="s">
        <v>50</v>
      </c>
      <c r="F15" s="53" t="s">
        <v>38</v>
      </c>
      <c r="G15" s="53" t="s">
        <v>39</v>
      </c>
      <c r="H15" s="53" t="s">
        <v>40</v>
      </c>
      <c r="I15" s="53" t="s">
        <v>41</v>
      </c>
    </row>
    <row r="16" spans="1:12" ht="69.599999999999994" x14ac:dyDescent="0.3">
      <c r="A16" s="27" t="s">
        <v>42</v>
      </c>
      <c r="B16" s="57" t="s">
        <v>25</v>
      </c>
      <c r="C16" s="17" t="s">
        <v>51</v>
      </c>
      <c r="D16" s="17" t="s">
        <v>43</v>
      </c>
      <c r="E16" s="17" t="s">
        <v>44</v>
      </c>
      <c r="F16" s="17" t="s">
        <v>45</v>
      </c>
      <c r="G16" s="17" t="s">
        <v>46</v>
      </c>
      <c r="H16" s="17" t="s">
        <v>47</v>
      </c>
      <c r="I16" s="17" t="s">
        <v>48</v>
      </c>
      <c r="J16" s="17" t="s">
        <v>19</v>
      </c>
    </row>
    <row r="17" spans="1:10" x14ac:dyDescent="0.3">
      <c r="A17" s="18">
        <v>1</v>
      </c>
      <c r="B17" s="58"/>
      <c r="C17" s="59"/>
      <c r="D17" s="59"/>
      <c r="E17" s="60">
        <f>+C17+D17</f>
        <v>0</v>
      </c>
      <c r="F17" s="61" t="str">
        <f>IF(ISERROR(C17/E17),"-",C17/E17)</f>
        <v>-</v>
      </c>
      <c r="G17" s="62" t="str">
        <f>IF(ISERROR($C$12*F17),"-",$C$12*F17)</f>
        <v>-</v>
      </c>
      <c r="H17" s="63"/>
      <c r="I17" s="64">
        <f t="shared" ref="I17:I29" si="0">IF(H17="YES",(C17*$J$14),0)</f>
        <v>0</v>
      </c>
      <c r="J17" s="64" t="str">
        <f>IF(ISERROR(I17+G17),"-",G17+I17)</f>
        <v>-</v>
      </c>
    </row>
    <row r="18" spans="1:10" x14ac:dyDescent="0.3">
      <c r="A18" s="18">
        <v>2</v>
      </c>
      <c r="B18" s="58"/>
      <c r="C18" s="59"/>
      <c r="D18" s="59"/>
      <c r="E18" s="60">
        <f t="shared" ref="E18:E29" si="1">+C18+D18</f>
        <v>0</v>
      </c>
      <c r="F18" s="61" t="str">
        <f>IF(ISERROR(C18/E18),"-",C18/E18)</f>
        <v>-</v>
      </c>
      <c r="G18" s="62" t="str">
        <f t="shared" ref="G18:G29" si="2">IF(ISERROR($C$12*F18),"-",$C$12*F18)</f>
        <v>-</v>
      </c>
      <c r="H18" s="63"/>
      <c r="I18" s="64">
        <f t="shared" si="0"/>
        <v>0</v>
      </c>
      <c r="J18" s="64" t="str">
        <f t="shared" ref="J18:J29" si="3">IF(ISERROR(I18+G18),"-",G18+I18)</f>
        <v>-</v>
      </c>
    </row>
    <row r="19" spans="1:10" x14ac:dyDescent="0.3">
      <c r="A19" s="18">
        <v>3</v>
      </c>
      <c r="B19" s="58"/>
      <c r="C19" s="59"/>
      <c r="D19" s="59"/>
      <c r="E19" s="60">
        <f t="shared" si="1"/>
        <v>0</v>
      </c>
      <c r="F19" s="61" t="str">
        <f t="shared" ref="F19:F29" si="4">IF(ISERROR(C19/E19),"-",C19/E19)</f>
        <v>-</v>
      </c>
      <c r="G19" s="62" t="str">
        <f t="shared" si="2"/>
        <v>-</v>
      </c>
      <c r="H19" s="63"/>
      <c r="I19" s="64">
        <f t="shared" si="0"/>
        <v>0</v>
      </c>
      <c r="J19" s="64" t="str">
        <f t="shared" si="3"/>
        <v>-</v>
      </c>
    </row>
    <row r="20" spans="1:10" x14ac:dyDescent="0.3">
      <c r="A20" s="18">
        <v>4</v>
      </c>
      <c r="B20" s="58"/>
      <c r="C20" s="59"/>
      <c r="D20" s="59"/>
      <c r="E20" s="60">
        <f t="shared" si="1"/>
        <v>0</v>
      </c>
      <c r="F20" s="61" t="str">
        <f t="shared" si="4"/>
        <v>-</v>
      </c>
      <c r="G20" s="62" t="str">
        <f t="shared" si="2"/>
        <v>-</v>
      </c>
      <c r="H20" s="63"/>
      <c r="I20" s="64">
        <f t="shared" si="0"/>
        <v>0</v>
      </c>
      <c r="J20" s="64" t="str">
        <f t="shared" si="3"/>
        <v>-</v>
      </c>
    </row>
    <row r="21" spans="1:10" x14ac:dyDescent="0.3">
      <c r="A21" s="18">
        <v>5</v>
      </c>
      <c r="B21" s="58"/>
      <c r="C21" s="59"/>
      <c r="D21" s="59"/>
      <c r="E21" s="60">
        <f t="shared" si="1"/>
        <v>0</v>
      </c>
      <c r="F21" s="61" t="str">
        <f t="shared" si="4"/>
        <v>-</v>
      </c>
      <c r="G21" s="62" t="str">
        <f t="shared" si="2"/>
        <v>-</v>
      </c>
      <c r="H21" s="63"/>
      <c r="I21" s="64">
        <f t="shared" si="0"/>
        <v>0</v>
      </c>
      <c r="J21" s="64" t="str">
        <f t="shared" si="3"/>
        <v>-</v>
      </c>
    </row>
    <row r="22" spans="1:10" x14ac:dyDescent="0.3">
      <c r="A22" s="18">
        <v>6</v>
      </c>
      <c r="B22" s="58"/>
      <c r="C22" s="59"/>
      <c r="D22" s="59"/>
      <c r="E22" s="60">
        <f t="shared" si="1"/>
        <v>0</v>
      </c>
      <c r="F22" s="61" t="str">
        <f t="shared" si="4"/>
        <v>-</v>
      </c>
      <c r="G22" s="62" t="str">
        <f t="shared" si="2"/>
        <v>-</v>
      </c>
      <c r="H22" s="63"/>
      <c r="I22" s="64">
        <f t="shared" si="0"/>
        <v>0</v>
      </c>
      <c r="J22" s="64" t="str">
        <f t="shared" si="3"/>
        <v>-</v>
      </c>
    </row>
    <row r="23" spans="1:10" x14ac:dyDescent="0.3">
      <c r="A23" s="18">
        <v>7</v>
      </c>
      <c r="B23" s="58"/>
      <c r="C23" s="59"/>
      <c r="D23" s="59"/>
      <c r="E23" s="60">
        <f t="shared" si="1"/>
        <v>0</v>
      </c>
      <c r="F23" s="61" t="str">
        <f t="shared" si="4"/>
        <v>-</v>
      </c>
      <c r="G23" s="62" t="str">
        <f t="shared" si="2"/>
        <v>-</v>
      </c>
      <c r="H23" s="63"/>
      <c r="I23" s="64">
        <f t="shared" si="0"/>
        <v>0</v>
      </c>
      <c r="J23" s="64" t="str">
        <f t="shared" si="3"/>
        <v>-</v>
      </c>
    </row>
    <row r="24" spans="1:10" x14ac:dyDescent="0.3">
      <c r="A24" s="18">
        <v>8</v>
      </c>
      <c r="B24" s="58"/>
      <c r="C24" s="59"/>
      <c r="D24" s="59"/>
      <c r="E24" s="60">
        <f t="shared" si="1"/>
        <v>0</v>
      </c>
      <c r="F24" s="61" t="str">
        <f t="shared" si="4"/>
        <v>-</v>
      </c>
      <c r="G24" s="62" t="str">
        <f t="shared" si="2"/>
        <v>-</v>
      </c>
      <c r="H24" s="63"/>
      <c r="I24" s="64">
        <f t="shared" si="0"/>
        <v>0</v>
      </c>
      <c r="J24" s="64" t="str">
        <f t="shared" si="3"/>
        <v>-</v>
      </c>
    </row>
    <row r="25" spans="1:10" x14ac:dyDescent="0.3">
      <c r="A25" s="18">
        <v>9</v>
      </c>
      <c r="B25" s="58"/>
      <c r="C25" s="59"/>
      <c r="D25" s="59"/>
      <c r="E25" s="60">
        <f t="shared" si="1"/>
        <v>0</v>
      </c>
      <c r="F25" s="61" t="str">
        <f t="shared" si="4"/>
        <v>-</v>
      </c>
      <c r="G25" s="62" t="str">
        <f t="shared" si="2"/>
        <v>-</v>
      </c>
      <c r="H25" s="63"/>
      <c r="I25" s="64">
        <f t="shared" si="0"/>
        <v>0</v>
      </c>
      <c r="J25" s="64" t="str">
        <f t="shared" si="3"/>
        <v>-</v>
      </c>
    </row>
    <row r="26" spans="1:10" x14ac:dyDescent="0.3">
      <c r="A26" s="18">
        <v>10</v>
      </c>
      <c r="B26" s="58"/>
      <c r="C26" s="59"/>
      <c r="D26" s="59"/>
      <c r="E26" s="60">
        <f t="shared" si="1"/>
        <v>0</v>
      </c>
      <c r="F26" s="61" t="str">
        <f t="shared" si="4"/>
        <v>-</v>
      </c>
      <c r="G26" s="62" t="str">
        <f t="shared" si="2"/>
        <v>-</v>
      </c>
      <c r="H26" s="63"/>
      <c r="I26" s="64">
        <f t="shared" si="0"/>
        <v>0</v>
      </c>
      <c r="J26" s="64" t="str">
        <f t="shared" si="3"/>
        <v>-</v>
      </c>
    </row>
    <row r="27" spans="1:10" x14ac:dyDescent="0.3">
      <c r="A27" s="18">
        <v>11</v>
      </c>
      <c r="B27" s="58"/>
      <c r="C27" s="59"/>
      <c r="D27" s="59"/>
      <c r="E27" s="60">
        <f t="shared" si="1"/>
        <v>0</v>
      </c>
      <c r="F27" s="61" t="str">
        <f t="shared" si="4"/>
        <v>-</v>
      </c>
      <c r="G27" s="62" t="str">
        <f t="shared" si="2"/>
        <v>-</v>
      </c>
      <c r="H27" s="63"/>
      <c r="I27" s="64">
        <f t="shared" si="0"/>
        <v>0</v>
      </c>
      <c r="J27" s="64" t="str">
        <f t="shared" si="3"/>
        <v>-</v>
      </c>
    </row>
    <row r="28" spans="1:10" x14ac:dyDescent="0.3">
      <c r="A28" s="18">
        <v>12</v>
      </c>
      <c r="B28" s="58"/>
      <c r="C28" s="59"/>
      <c r="D28" s="59"/>
      <c r="E28" s="60">
        <f t="shared" si="1"/>
        <v>0</v>
      </c>
      <c r="F28" s="61" t="str">
        <f t="shared" si="4"/>
        <v>-</v>
      </c>
      <c r="G28" s="62" t="str">
        <f t="shared" si="2"/>
        <v>-</v>
      </c>
      <c r="H28" s="63"/>
      <c r="I28" s="64">
        <f t="shared" si="0"/>
        <v>0</v>
      </c>
      <c r="J28" s="64" t="str">
        <f t="shared" si="3"/>
        <v>-</v>
      </c>
    </row>
    <row r="29" spans="1:10" x14ac:dyDescent="0.3">
      <c r="A29" s="18">
        <v>13</v>
      </c>
      <c r="B29" s="58"/>
      <c r="C29" s="59"/>
      <c r="D29" s="59"/>
      <c r="E29" s="60">
        <f t="shared" si="1"/>
        <v>0</v>
      </c>
      <c r="F29" s="61" t="str">
        <f t="shared" si="4"/>
        <v>-</v>
      </c>
      <c r="G29" s="62" t="str">
        <f t="shared" si="2"/>
        <v>-</v>
      </c>
      <c r="H29" s="63"/>
      <c r="I29" s="64">
        <f t="shared" si="0"/>
        <v>0</v>
      </c>
      <c r="J29" s="64" t="str">
        <f t="shared" si="3"/>
        <v>-</v>
      </c>
    </row>
    <row r="30" spans="1:10" x14ac:dyDescent="0.3">
      <c r="A30" s="65"/>
      <c r="B30" s="66" t="s">
        <v>17</v>
      </c>
      <c r="C30" s="102">
        <f>C7</f>
        <v>0</v>
      </c>
      <c r="D30" s="103"/>
      <c r="E30" s="104"/>
      <c r="F30" s="105" t="s">
        <v>22</v>
      </c>
      <c r="G30" s="105"/>
      <c r="H30" s="67">
        <f>C8</f>
        <v>0</v>
      </c>
      <c r="I30" s="68"/>
      <c r="J30" s="69" t="s">
        <v>30</v>
      </c>
    </row>
    <row r="32" spans="1:10" x14ac:dyDescent="0.3">
      <c r="B32" s="53" t="s">
        <v>15</v>
      </c>
      <c r="C32" s="53" t="s">
        <v>11</v>
      </c>
      <c r="D32" s="53" t="s">
        <v>37</v>
      </c>
      <c r="E32" s="53" t="s">
        <v>50</v>
      </c>
      <c r="F32" s="53" t="s">
        <v>38</v>
      </c>
      <c r="G32" s="53" t="s">
        <v>39</v>
      </c>
      <c r="H32" s="53" t="s">
        <v>40</v>
      </c>
      <c r="I32" s="53" t="s">
        <v>41</v>
      </c>
    </row>
    <row r="33" spans="1:10" ht="69.599999999999994" x14ac:dyDescent="0.3">
      <c r="A33" s="27" t="s">
        <v>42</v>
      </c>
      <c r="B33" s="57" t="s">
        <v>25</v>
      </c>
      <c r="C33" s="17" t="s">
        <v>51</v>
      </c>
      <c r="D33" s="17" t="s">
        <v>43</v>
      </c>
      <c r="E33" s="17" t="s">
        <v>44</v>
      </c>
      <c r="F33" s="17" t="s">
        <v>45</v>
      </c>
      <c r="G33" s="17" t="s">
        <v>46</v>
      </c>
      <c r="H33" s="17" t="s">
        <v>47</v>
      </c>
      <c r="I33" s="17" t="s">
        <v>48</v>
      </c>
      <c r="J33" s="17" t="s">
        <v>19</v>
      </c>
    </row>
    <row r="34" spans="1:10" x14ac:dyDescent="0.3">
      <c r="A34" s="18">
        <v>14</v>
      </c>
      <c r="B34" s="58"/>
      <c r="C34" s="59"/>
      <c r="D34" s="59"/>
      <c r="E34" s="60">
        <f t="shared" ref="E34:E58" si="5">+C34+D34</f>
        <v>0</v>
      </c>
      <c r="F34" s="61" t="str">
        <f>IF(ISERROR(C34/E34),"-",C34/E34)</f>
        <v>-</v>
      </c>
      <c r="G34" s="62" t="str">
        <f>IF(ISERROR($C$12*F34),"-",$C$12*F34)</f>
        <v>-</v>
      </c>
      <c r="H34" s="63"/>
      <c r="I34" s="64">
        <f>IF(H34="YES",(C34*$J$14),0)</f>
        <v>0</v>
      </c>
      <c r="J34" s="64" t="str">
        <f t="shared" ref="J34:J58" si="6">IF(ISERROR(I34+G34),"-",G34+I34)</f>
        <v>-</v>
      </c>
    </row>
    <row r="35" spans="1:10" x14ac:dyDescent="0.3">
      <c r="A35" s="18">
        <v>15</v>
      </c>
      <c r="B35" s="58"/>
      <c r="C35" s="59"/>
      <c r="D35" s="59"/>
      <c r="E35" s="60">
        <f t="shared" si="5"/>
        <v>0</v>
      </c>
      <c r="F35" s="61" t="str">
        <f t="shared" ref="F35:F58" si="7">IF(ISERROR(C35/E35),"-",C35/E35)</f>
        <v>-</v>
      </c>
      <c r="G35" s="62" t="str">
        <f t="shared" ref="G35:G58" si="8">IF(ISERROR($C$12*F35),"-",$C$12*F35)</f>
        <v>-</v>
      </c>
      <c r="H35" s="63"/>
      <c r="I35" s="64">
        <f t="shared" ref="I35:I58" si="9">IF(H35="YES",(C35*$J$14),0)</f>
        <v>0</v>
      </c>
      <c r="J35" s="64" t="str">
        <f t="shared" si="6"/>
        <v>-</v>
      </c>
    </row>
    <row r="36" spans="1:10" x14ac:dyDescent="0.3">
      <c r="A36" s="18">
        <v>16</v>
      </c>
      <c r="B36" s="58"/>
      <c r="C36" s="59"/>
      <c r="D36" s="59"/>
      <c r="E36" s="60">
        <f t="shared" si="5"/>
        <v>0</v>
      </c>
      <c r="F36" s="61" t="str">
        <f t="shared" si="7"/>
        <v>-</v>
      </c>
      <c r="G36" s="62" t="str">
        <f t="shared" si="8"/>
        <v>-</v>
      </c>
      <c r="H36" s="63"/>
      <c r="I36" s="64">
        <f t="shared" si="9"/>
        <v>0</v>
      </c>
      <c r="J36" s="64" t="str">
        <f t="shared" si="6"/>
        <v>-</v>
      </c>
    </row>
    <row r="37" spans="1:10" x14ac:dyDescent="0.3">
      <c r="A37" s="18">
        <v>17</v>
      </c>
      <c r="B37" s="58"/>
      <c r="C37" s="59"/>
      <c r="D37" s="59"/>
      <c r="E37" s="60">
        <f t="shared" si="5"/>
        <v>0</v>
      </c>
      <c r="F37" s="61" t="str">
        <f t="shared" si="7"/>
        <v>-</v>
      </c>
      <c r="G37" s="62" t="str">
        <f t="shared" si="8"/>
        <v>-</v>
      </c>
      <c r="H37" s="63"/>
      <c r="I37" s="64">
        <f t="shared" si="9"/>
        <v>0</v>
      </c>
      <c r="J37" s="64" t="str">
        <f t="shared" si="6"/>
        <v>-</v>
      </c>
    </row>
    <row r="38" spans="1:10" x14ac:dyDescent="0.3">
      <c r="A38" s="18">
        <v>18</v>
      </c>
      <c r="B38" s="58"/>
      <c r="C38" s="59"/>
      <c r="D38" s="59"/>
      <c r="E38" s="60">
        <f t="shared" si="5"/>
        <v>0</v>
      </c>
      <c r="F38" s="61" t="str">
        <f t="shared" si="7"/>
        <v>-</v>
      </c>
      <c r="G38" s="62" t="str">
        <f t="shared" si="8"/>
        <v>-</v>
      </c>
      <c r="H38" s="63"/>
      <c r="I38" s="64">
        <f t="shared" si="9"/>
        <v>0</v>
      </c>
      <c r="J38" s="64" t="str">
        <f t="shared" si="6"/>
        <v>-</v>
      </c>
    </row>
    <row r="39" spans="1:10" x14ac:dyDescent="0.3">
      <c r="A39" s="18">
        <v>19</v>
      </c>
      <c r="B39" s="58"/>
      <c r="C39" s="59"/>
      <c r="D39" s="59"/>
      <c r="E39" s="60">
        <f t="shared" si="5"/>
        <v>0</v>
      </c>
      <c r="F39" s="61" t="str">
        <f t="shared" si="7"/>
        <v>-</v>
      </c>
      <c r="G39" s="62" t="str">
        <f t="shared" si="8"/>
        <v>-</v>
      </c>
      <c r="H39" s="63"/>
      <c r="I39" s="64">
        <f t="shared" si="9"/>
        <v>0</v>
      </c>
      <c r="J39" s="64" t="str">
        <f t="shared" si="6"/>
        <v>-</v>
      </c>
    </row>
    <row r="40" spans="1:10" x14ac:dyDescent="0.3">
      <c r="A40" s="18">
        <v>20</v>
      </c>
      <c r="B40" s="58"/>
      <c r="C40" s="59"/>
      <c r="D40" s="59"/>
      <c r="E40" s="60">
        <f t="shared" si="5"/>
        <v>0</v>
      </c>
      <c r="F40" s="61" t="str">
        <f t="shared" si="7"/>
        <v>-</v>
      </c>
      <c r="G40" s="62" t="str">
        <f t="shared" si="8"/>
        <v>-</v>
      </c>
      <c r="H40" s="63"/>
      <c r="I40" s="64">
        <f t="shared" si="9"/>
        <v>0</v>
      </c>
      <c r="J40" s="64" t="str">
        <f t="shared" si="6"/>
        <v>-</v>
      </c>
    </row>
    <row r="41" spans="1:10" x14ac:dyDescent="0.3">
      <c r="A41" s="18">
        <v>21</v>
      </c>
      <c r="B41" s="58"/>
      <c r="C41" s="59"/>
      <c r="D41" s="59"/>
      <c r="E41" s="60">
        <f t="shared" si="5"/>
        <v>0</v>
      </c>
      <c r="F41" s="61" t="str">
        <f t="shared" si="7"/>
        <v>-</v>
      </c>
      <c r="G41" s="62" t="str">
        <f t="shared" si="8"/>
        <v>-</v>
      </c>
      <c r="H41" s="63"/>
      <c r="I41" s="64">
        <f t="shared" si="9"/>
        <v>0</v>
      </c>
      <c r="J41" s="64" t="str">
        <f t="shared" si="6"/>
        <v>-</v>
      </c>
    </row>
    <row r="42" spans="1:10" x14ac:dyDescent="0.3">
      <c r="A42" s="18">
        <v>22</v>
      </c>
      <c r="B42" s="58"/>
      <c r="C42" s="59"/>
      <c r="D42" s="59"/>
      <c r="E42" s="60">
        <f t="shared" si="5"/>
        <v>0</v>
      </c>
      <c r="F42" s="61" t="str">
        <f t="shared" si="7"/>
        <v>-</v>
      </c>
      <c r="G42" s="62" t="str">
        <f t="shared" si="8"/>
        <v>-</v>
      </c>
      <c r="H42" s="63"/>
      <c r="I42" s="64">
        <f t="shared" si="9"/>
        <v>0</v>
      </c>
      <c r="J42" s="64" t="str">
        <f t="shared" si="6"/>
        <v>-</v>
      </c>
    </row>
    <row r="43" spans="1:10" x14ac:dyDescent="0.3">
      <c r="A43" s="18">
        <v>23</v>
      </c>
      <c r="B43" s="58"/>
      <c r="C43" s="59"/>
      <c r="D43" s="59"/>
      <c r="E43" s="60">
        <f t="shared" si="5"/>
        <v>0</v>
      </c>
      <c r="F43" s="61" t="str">
        <f t="shared" si="7"/>
        <v>-</v>
      </c>
      <c r="G43" s="62" t="str">
        <f t="shared" si="8"/>
        <v>-</v>
      </c>
      <c r="H43" s="63"/>
      <c r="I43" s="64">
        <f t="shared" si="9"/>
        <v>0</v>
      </c>
      <c r="J43" s="64" t="str">
        <f t="shared" si="6"/>
        <v>-</v>
      </c>
    </row>
    <row r="44" spans="1:10" x14ac:dyDescent="0.3">
      <c r="A44" s="18">
        <v>24</v>
      </c>
      <c r="B44" s="58"/>
      <c r="C44" s="59"/>
      <c r="D44" s="59"/>
      <c r="E44" s="60">
        <f t="shared" si="5"/>
        <v>0</v>
      </c>
      <c r="F44" s="61" t="str">
        <f t="shared" si="7"/>
        <v>-</v>
      </c>
      <c r="G44" s="62" t="str">
        <f t="shared" si="8"/>
        <v>-</v>
      </c>
      <c r="H44" s="63"/>
      <c r="I44" s="64">
        <f t="shared" si="9"/>
        <v>0</v>
      </c>
      <c r="J44" s="64" t="str">
        <f t="shared" si="6"/>
        <v>-</v>
      </c>
    </row>
    <row r="45" spans="1:10" x14ac:dyDescent="0.3">
      <c r="A45" s="18">
        <v>25</v>
      </c>
      <c r="B45" s="58"/>
      <c r="C45" s="59"/>
      <c r="D45" s="59"/>
      <c r="E45" s="60">
        <f t="shared" si="5"/>
        <v>0</v>
      </c>
      <c r="F45" s="61" t="str">
        <f t="shared" si="7"/>
        <v>-</v>
      </c>
      <c r="G45" s="62" t="str">
        <f t="shared" si="8"/>
        <v>-</v>
      </c>
      <c r="H45" s="63"/>
      <c r="I45" s="64">
        <f t="shared" si="9"/>
        <v>0</v>
      </c>
      <c r="J45" s="64" t="str">
        <f t="shared" si="6"/>
        <v>-</v>
      </c>
    </row>
    <row r="46" spans="1:10" x14ac:dyDescent="0.3">
      <c r="A46" s="18">
        <v>26</v>
      </c>
      <c r="B46" s="58"/>
      <c r="C46" s="59"/>
      <c r="D46" s="59"/>
      <c r="E46" s="60">
        <f t="shared" si="5"/>
        <v>0</v>
      </c>
      <c r="F46" s="61" t="str">
        <f t="shared" si="7"/>
        <v>-</v>
      </c>
      <c r="G46" s="62" t="str">
        <f t="shared" si="8"/>
        <v>-</v>
      </c>
      <c r="H46" s="63"/>
      <c r="I46" s="64">
        <f t="shared" si="9"/>
        <v>0</v>
      </c>
      <c r="J46" s="64" t="str">
        <f t="shared" si="6"/>
        <v>-</v>
      </c>
    </row>
    <row r="47" spans="1:10" x14ac:dyDescent="0.3">
      <c r="A47" s="18">
        <v>27</v>
      </c>
      <c r="B47" s="58"/>
      <c r="C47" s="59"/>
      <c r="D47" s="59"/>
      <c r="E47" s="60">
        <f t="shared" si="5"/>
        <v>0</v>
      </c>
      <c r="F47" s="61" t="str">
        <f t="shared" si="7"/>
        <v>-</v>
      </c>
      <c r="G47" s="62" t="str">
        <f t="shared" si="8"/>
        <v>-</v>
      </c>
      <c r="H47" s="63"/>
      <c r="I47" s="64">
        <f t="shared" si="9"/>
        <v>0</v>
      </c>
      <c r="J47" s="64" t="str">
        <f t="shared" si="6"/>
        <v>-</v>
      </c>
    </row>
    <row r="48" spans="1:10" x14ac:dyDescent="0.3">
      <c r="A48" s="18">
        <v>28</v>
      </c>
      <c r="B48" s="58"/>
      <c r="C48" s="59"/>
      <c r="D48" s="59"/>
      <c r="E48" s="60">
        <f t="shared" si="5"/>
        <v>0</v>
      </c>
      <c r="F48" s="61" t="str">
        <f t="shared" si="7"/>
        <v>-</v>
      </c>
      <c r="G48" s="62" t="str">
        <f t="shared" si="8"/>
        <v>-</v>
      </c>
      <c r="H48" s="63"/>
      <c r="I48" s="64">
        <f t="shared" si="9"/>
        <v>0</v>
      </c>
      <c r="J48" s="64" t="str">
        <f t="shared" si="6"/>
        <v>-</v>
      </c>
    </row>
    <row r="49" spans="1:10" x14ac:dyDescent="0.3">
      <c r="A49" s="18">
        <v>29</v>
      </c>
      <c r="B49" s="58"/>
      <c r="C49" s="59"/>
      <c r="D49" s="59"/>
      <c r="E49" s="60">
        <f t="shared" si="5"/>
        <v>0</v>
      </c>
      <c r="F49" s="61" t="str">
        <f t="shared" si="7"/>
        <v>-</v>
      </c>
      <c r="G49" s="62" t="str">
        <f t="shared" si="8"/>
        <v>-</v>
      </c>
      <c r="H49" s="63"/>
      <c r="I49" s="64">
        <f t="shared" si="9"/>
        <v>0</v>
      </c>
      <c r="J49" s="64" t="str">
        <f t="shared" si="6"/>
        <v>-</v>
      </c>
    </row>
    <row r="50" spans="1:10" x14ac:dyDescent="0.3">
      <c r="A50" s="18">
        <v>30</v>
      </c>
      <c r="B50" s="58"/>
      <c r="C50" s="59"/>
      <c r="D50" s="59"/>
      <c r="E50" s="60">
        <f t="shared" si="5"/>
        <v>0</v>
      </c>
      <c r="F50" s="61" t="str">
        <f t="shared" si="7"/>
        <v>-</v>
      </c>
      <c r="G50" s="62" t="str">
        <f t="shared" si="8"/>
        <v>-</v>
      </c>
      <c r="H50" s="63"/>
      <c r="I50" s="64">
        <f t="shared" si="9"/>
        <v>0</v>
      </c>
      <c r="J50" s="64" t="str">
        <f t="shared" si="6"/>
        <v>-</v>
      </c>
    </row>
    <row r="51" spans="1:10" x14ac:dyDescent="0.3">
      <c r="A51" s="18">
        <v>31</v>
      </c>
      <c r="B51" s="58"/>
      <c r="C51" s="59"/>
      <c r="D51" s="59"/>
      <c r="E51" s="60">
        <f t="shared" si="5"/>
        <v>0</v>
      </c>
      <c r="F51" s="61" t="str">
        <f t="shared" si="7"/>
        <v>-</v>
      </c>
      <c r="G51" s="62" t="str">
        <f t="shared" si="8"/>
        <v>-</v>
      </c>
      <c r="H51" s="63"/>
      <c r="I51" s="64">
        <f t="shared" si="9"/>
        <v>0</v>
      </c>
      <c r="J51" s="64" t="str">
        <f t="shared" si="6"/>
        <v>-</v>
      </c>
    </row>
    <row r="52" spans="1:10" x14ac:dyDescent="0.3">
      <c r="A52" s="18">
        <v>32</v>
      </c>
      <c r="B52" s="58"/>
      <c r="C52" s="59"/>
      <c r="D52" s="59"/>
      <c r="E52" s="60">
        <f t="shared" si="5"/>
        <v>0</v>
      </c>
      <c r="F52" s="61" t="str">
        <f t="shared" si="7"/>
        <v>-</v>
      </c>
      <c r="G52" s="62" t="str">
        <f t="shared" si="8"/>
        <v>-</v>
      </c>
      <c r="H52" s="63"/>
      <c r="I52" s="64">
        <f t="shared" si="9"/>
        <v>0</v>
      </c>
      <c r="J52" s="64" t="str">
        <f t="shared" si="6"/>
        <v>-</v>
      </c>
    </row>
    <row r="53" spans="1:10" x14ac:dyDescent="0.3">
      <c r="A53" s="18">
        <v>33</v>
      </c>
      <c r="B53" s="58"/>
      <c r="C53" s="59"/>
      <c r="D53" s="59"/>
      <c r="E53" s="60">
        <f t="shared" si="5"/>
        <v>0</v>
      </c>
      <c r="F53" s="61" t="str">
        <f t="shared" si="7"/>
        <v>-</v>
      </c>
      <c r="G53" s="62" t="str">
        <f t="shared" si="8"/>
        <v>-</v>
      </c>
      <c r="H53" s="63"/>
      <c r="I53" s="64">
        <f t="shared" si="9"/>
        <v>0</v>
      </c>
      <c r="J53" s="64" t="str">
        <f t="shared" si="6"/>
        <v>-</v>
      </c>
    </row>
    <row r="54" spans="1:10" x14ac:dyDescent="0.3">
      <c r="A54" s="18">
        <v>34</v>
      </c>
      <c r="B54" s="58"/>
      <c r="C54" s="59"/>
      <c r="D54" s="59"/>
      <c r="E54" s="60">
        <f t="shared" si="5"/>
        <v>0</v>
      </c>
      <c r="F54" s="61" t="str">
        <f t="shared" si="7"/>
        <v>-</v>
      </c>
      <c r="G54" s="62" t="str">
        <f t="shared" si="8"/>
        <v>-</v>
      </c>
      <c r="H54" s="63"/>
      <c r="I54" s="64">
        <f t="shared" si="9"/>
        <v>0</v>
      </c>
      <c r="J54" s="64" t="str">
        <f t="shared" si="6"/>
        <v>-</v>
      </c>
    </row>
    <row r="55" spans="1:10" x14ac:dyDescent="0.3">
      <c r="A55" s="18">
        <v>35</v>
      </c>
      <c r="B55" s="58"/>
      <c r="C55" s="59"/>
      <c r="D55" s="59"/>
      <c r="E55" s="60">
        <f t="shared" si="5"/>
        <v>0</v>
      </c>
      <c r="F55" s="61" t="str">
        <f t="shared" si="7"/>
        <v>-</v>
      </c>
      <c r="G55" s="62" t="str">
        <f t="shared" si="8"/>
        <v>-</v>
      </c>
      <c r="H55" s="63"/>
      <c r="I55" s="64">
        <f t="shared" si="9"/>
        <v>0</v>
      </c>
      <c r="J55" s="64" t="str">
        <f t="shared" si="6"/>
        <v>-</v>
      </c>
    </row>
    <row r="56" spans="1:10" x14ac:dyDescent="0.3">
      <c r="A56" s="18">
        <v>36</v>
      </c>
      <c r="B56" s="58"/>
      <c r="C56" s="59"/>
      <c r="D56" s="59"/>
      <c r="E56" s="60">
        <f t="shared" si="5"/>
        <v>0</v>
      </c>
      <c r="F56" s="61" t="str">
        <f t="shared" si="7"/>
        <v>-</v>
      </c>
      <c r="G56" s="62" t="str">
        <f t="shared" si="8"/>
        <v>-</v>
      </c>
      <c r="H56" s="63"/>
      <c r="I56" s="64">
        <f t="shared" si="9"/>
        <v>0</v>
      </c>
      <c r="J56" s="64" t="str">
        <f t="shared" si="6"/>
        <v>-</v>
      </c>
    </row>
    <row r="57" spans="1:10" x14ac:dyDescent="0.3">
      <c r="A57" s="18">
        <v>37</v>
      </c>
      <c r="B57" s="58"/>
      <c r="C57" s="59"/>
      <c r="D57" s="59"/>
      <c r="E57" s="60">
        <f t="shared" si="5"/>
        <v>0</v>
      </c>
      <c r="F57" s="61" t="str">
        <f t="shared" si="7"/>
        <v>-</v>
      </c>
      <c r="G57" s="62" t="str">
        <f t="shared" si="8"/>
        <v>-</v>
      </c>
      <c r="H57" s="63"/>
      <c r="I57" s="64">
        <f t="shared" si="9"/>
        <v>0</v>
      </c>
      <c r="J57" s="64" t="str">
        <f t="shared" si="6"/>
        <v>-</v>
      </c>
    </row>
    <row r="58" spans="1:10" x14ac:dyDescent="0.3">
      <c r="A58" s="18">
        <v>38</v>
      </c>
      <c r="B58" s="58"/>
      <c r="C58" s="59"/>
      <c r="D58" s="59"/>
      <c r="E58" s="60">
        <f t="shared" si="5"/>
        <v>0</v>
      </c>
      <c r="F58" s="61" t="str">
        <f t="shared" si="7"/>
        <v>-</v>
      </c>
      <c r="G58" s="62" t="str">
        <f t="shared" si="8"/>
        <v>-</v>
      </c>
      <c r="H58" s="63"/>
      <c r="I58" s="64">
        <f t="shared" si="9"/>
        <v>0</v>
      </c>
      <c r="J58" s="64" t="str">
        <f t="shared" si="6"/>
        <v>-</v>
      </c>
    </row>
    <row r="59" spans="1:10" x14ac:dyDescent="0.3">
      <c r="A59" s="70"/>
      <c r="B59" s="71" t="s">
        <v>49</v>
      </c>
      <c r="C59" s="72">
        <f>SUM(C17:C58)</f>
        <v>0</v>
      </c>
      <c r="D59" s="72">
        <f t="shared" ref="D59:G59" si="10">SUM(D17:D58)</f>
        <v>0</v>
      </c>
      <c r="E59" s="72">
        <f t="shared" si="10"/>
        <v>0</v>
      </c>
      <c r="F59" s="72">
        <f t="shared" si="10"/>
        <v>0</v>
      </c>
      <c r="G59" s="75">
        <f t="shared" si="10"/>
        <v>0</v>
      </c>
      <c r="H59" s="73"/>
      <c r="I59" s="74">
        <f>SUM(I17:I58)</f>
        <v>0</v>
      </c>
      <c r="J59" s="74">
        <f>IF(ISERROR(I59+G59),"-",G59+I59)</f>
        <v>0</v>
      </c>
    </row>
  </sheetData>
  <sheetProtection algorithmName="SHA-512" hashValue="c173CWduP5TbGWqCQ6KQF/cjm5pI7yIhIe9bEnTu77eAr2rLkiGbyaE+NmdIE7TzM9y7OZanJJ4TWeoftHeUuA==" saltValue="yu/P8b7H6tOnVqYJOC3RSA==" spinCount="100000" sheet="1" objects="1" scenarios="1" selectLockedCells="1"/>
  <mergeCells count="10">
    <mergeCell ref="A2:J3"/>
    <mergeCell ref="C7:E7"/>
    <mergeCell ref="C8:E8"/>
    <mergeCell ref="C9:E9"/>
    <mergeCell ref="C10:E10"/>
    <mergeCell ref="C11:E11"/>
    <mergeCell ref="C12:E12"/>
    <mergeCell ref="H14:I14"/>
    <mergeCell ref="C30:E30"/>
    <mergeCell ref="F30:G30"/>
  </mergeCells>
  <dataValidations count="2">
    <dataValidation type="textLength" operator="equal" allowBlank="1" showInputMessage="1" showErrorMessage="1" sqref="C13">
      <formula1>4</formula1>
    </dataValidation>
    <dataValidation type="list" allowBlank="1" showInputMessage="1" showErrorMessage="1" sqref="H17:H29 H34:H59">
      <formula1>"YES, NO"</formula1>
    </dataValidation>
  </dataValidation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Employee Commute Log</vt:lpstr>
      <vt:lpstr>Employee Lease Value Log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Cyr</dc:creator>
  <cp:lastModifiedBy>Joanne Cyr</cp:lastModifiedBy>
  <cp:lastPrinted>2016-04-18T13:46:38Z</cp:lastPrinted>
  <dcterms:created xsi:type="dcterms:W3CDTF">2016-03-03T18:53:27Z</dcterms:created>
  <dcterms:modified xsi:type="dcterms:W3CDTF">2016-04-18T13:53:49Z</dcterms:modified>
</cp:coreProperties>
</file>